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Min enhet\Marknad\Webben\Tools\Dokument\"/>
    </mc:Choice>
  </mc:AlternateContent>
  <bookViews>
    <workbookView xWindow="0" yWindow="0" windowWidth="19200" windowHeight="6440"/>
  </bookViews>
  <sheets>
    <sheet name="Stafflade priser uträkning" sheetId="1" r:id="rId1"/>
  </sheets>
  <calcPr calcId="152511"/>
</workbook>
</file>

<file path=xl/calcChain.xml><?xml version="1.0" encoding="utf-8"?>
<calcChain xmlns="http://schemas.openxmlformats.org/spreadsheetml/2006/main">
  <c r="D13" i="1" l="1"/>
  <c r="D14" i="1" s="1"/>
  <c r="D17" i="1"/>
  <c r="D18" i="1"/>
  <c r="D23" i="1"/>
  <c r="D24" i="1"/>
  <c r="D25" i="1"/>
  <c r="D26" i="1"/>
  <c r="D27" i="1"/>
  <c r="D28" i="1"/>
  <c r="D29" i="1"/>
</calcChain>
</file>

<file path=xl/sharedStrings.xml><?xml version="1.0" encoding="utf-8"?>
<sst xmlns="http://schemas.openxmlformats.org/spreadsheetml/2006/main" count="33" uniqueCount="20">
  <si>
    <t>OMRÄKNING MELLAN STAFFLADE PRISER OCH ORDERSÄRPRIS/RÖRLIG PRISDEL</t>
  </si>
  <si>
    <t>OP = Ordersärpris för att sätta upp serien</t>
  </si>
  <si>
    <t>RP= Rörlig prisdel (pris per enhet)</t>
  </si>
  <si>
    <t>n = Antal enheter</t>
  </si>
  <si>
    <r>
      <t>n</t>
    </r>
    <r>
      <rPr>
        <vertAlign val="subscript"/>
        <sz val="10"/>
        <rFont val="Arial"/>
        <family val="2"/>
        <charset val="1"/>
      </rPr>
      <t>1</t>
    </r>
    <r>
      <rPr>
        <sz val="10"/>
        <rFont val="Arial"/>
        <family val="2"/>
        <charset val="1"/>
      </rPr>
      <t>, n</t>
    </r>
    <r>
      <rPr>
        <vertAlign val="subscript"/>
        <sz val="10"/>
        <rFont val="Arial"/>
        <family val="2"/>
        <charset val="1"/>
      </rPr>
      <t>2</t>
    </r>
    <r>
      <rPr>
        <sz val="10"/>
        <rFont val="Arial"/>
        <family val="2"/>
        <charset val="1"/>
      </rPr>
      <t xml:space="preserve"> = Mängderna n</t>
    </r>
    <r>
      <rPr>
        <vertAlign val="subscript"/>
        <sz val="10"/>
        <rFont val="Arial"/>
        <family val="2"/>
        <charset val="1"/>
      </rPr>
      <t>1</t>
    </r>
    <r>
      <rPr>
        <sz val="10"/>
        <rFont val="Arial"/>
        <family val="2"/>
        <charset val="1"/>
      </rPr>
      <t xml:space="preserve"> eller n</t>
    </r>
    <r>
      <rPr>
        <vertAlign val="subscript"/>
        <sz val="10"/>
        <rFont val="Arial"/>
        <family val="2"/>
        <charset val="1"/>
      </rPr>
      <t>2</t>
    </r>
    <r>
      <rPr>
        <sz val="10"/>
        <rFont val="Arial"/>
        <family val="2"/>
        <charset val="1"/>
      </rPr>
      <t xml:space="preserve"> antal enheter</t>
    </r>
  </si>
  <si>
    <r>
      <t>P</t>
    </r>
    <r>
      <rPr>
        <vertAlign val="subscript"/>
        <sz val="10"/>
        <rFont val="Times New Roman"/>
        <family val="1"/>
      </rPr>
      <t>n</t>
    </r>
    <r>
      <rPr>
        <sz val="10"/>
        <rFont val="Times New Roman"/>
        <family val="1"/>
      </rPr>
      <t xml:space="preserve"> = </t>
    </r>
    <r>
      <rPr>
        <sz val="10"/>
        <rFont val="Arial"/>
        <family val="2"/>
        <charset val="1"/>
      </rPr>
      <t>Pris per enhet vid mängden n enheter</t>
    </r>
  </si>
  <si>
    <t>PT(n) = Totalpris som funktion av antal enheter</t>
  </si>
  <si>
    <t>Räkna från staffling till ordersärpris och rörlig prisdel</t>
  </si>
  <si>
    <t>Indata (ska ändras)</t>
  </si>
  <si>
    <t>Resultat (beräknas)</t>
  </si>
  <si>
    <t>Antal (n)</t>
  </si>
  <si>
    <r>
      <t>Pris/st P</t>
    </r>
    <r>
      <rPr>
        <vertAlign val="subscript"/>
        <sz val="12"/>
        <rFont val="Arial"/>
        <family val="2"/>
        <charset val="1"/>
      </rPr>
      <t>n</t>
    </r>
  </si>
  <si>
    <t>Benämning</t>
  </si>
  <si>
    <t>Pris</t>
  </si>
  <si>
    <t>OP, Ordersärpris (pris/order)</t>
  </si>
  <si>
    <t>RP, Rörlig prisdel (pris/st)</t>
  </si>
  <si>
    <t>Alterantiva indata: Räkna från totalpris</t>
  </si>
  <si>
    <t>Totalpris PT(n)</t>
  </si>
  <si>
    <t>Räkna från ordersärpris och rörlig prisdel till staffling</t>
  </si>
  <si>
    <t>Antal  n (kan ändras)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</si>
</sst>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  <family val="2"/>
    </font>
    <font>
      <sz val="10"/>
      <name val="Times New Roman"/>
      <family val="1"/>
    </font>
    <font>
      <b/>
      <sz val="10"/>
      <name val="Arial"/>
      <family val="2"/>
      <charset val="1"/>
    </font>
    <font>
      <sz val="10"/>
      <name val="Arial"/>
      <family val="2"/>
      <charset val="1"/>
    </font>
    <font>
      <vertAlign val="subscript"/>
      <sz val="10"/>
      <name val="Arial"/>
      <family val="2"/>
      <charset val="1"/>
    </font>
    <font>
      <vertAlign val="subscript"/>
      <sz val="10"/>
      <name val="Times New Roman"/>
      <family val="1"/>
    </font>
    <font>
      <vertAlign val="subscript"/>
      <sz val="12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</fills>
  <borders count="17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/>
      <bottom/>
      <diagonal/>
    </border>
    <border>
      <left style="hair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hair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hair">
        <color indexed="8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2" borderId="1" xfId="0" applyFont="1" applyFill="1" applyBorder="1"/>
    <xf numFmtId="0" fontId="3" fillId="2" borderId="2" xfId="0" applyFont="1" applyFill="1" applyBorder="1"/>
    <xf numFmtId="0" fontId="3" fillId="2" borderId="3" xfId="0" applyFont="1" applyFill="1" applyBorder="1"/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3" borderId="4" xfId="0" applyFont="1" applyFill="1" applyBorder="1" applyAlignment="1">
      <alignment horizontal="left"/>
    </xf>
    <xf numFmtId="0" fontId="3" fillId="3" borderId="5" xfId="0" applyFont="1" applyFill="1" applyBorder="1" applyAlignment="1">
      <alignment horizontal="left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3" borderId="6" xfId="0" applyFont="1" applyFill="1" applyBorder="1" applyAlignment="1">
      <alignment horizontal="right" vertical="center"/>
    </xf>
    <xf numFmtId="0" fontId="3" fillId="3" borderId="7" xfId="0" applyFont="1" applyFill="1" applyBorder="1" applyAlignment="1">
      <alignment horizontal="left" vertical="center"/>
    </xf>
    <xf numFmtId="0" fontId="3" fillId="0" borderId="8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3" borderId="8" xfId="0" applyFont="1" applyFill="1" applyBorder="1" applyAlignment="1">
      <alignment horizontal="right"/>
    </xf>
    <xf numFmtId="0" fontId="3" fillId="3" borderId="9" xfId="0" applyFont="1" applyFill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3" borderId="10" xfId="0" applyFont="1" applyFill="1" applyBorder="1" applyAlignment="1">
      <alignment horizontal="right"/>
    </xf>
    <xf numFmtId="0" fontId="3" fillId="3" borderId="11" xfId="0" applyFont="1" applyFill="1" applyBorder="1" applyAlignment="1">
      <alignment horizontal="left"/>
    </xf>
    <xf numFmtId="0" fontId="3" fillId="0" borderId="12" xfId="0" applyFont="1" applyBorder="1" applyAlignment="1">
      <alignment horizontal="left"/>
    </xf>
    <xf numFmtId="0" fontId="3" fillId="3" borderId="4" xfId="0" applyFont="1" applyFill="1" applyBorder="1" applyAlignment="1">
      <alignment horizontal="right"/>
    </xf>
    <xf numFmtId="0" fontId="3" fillId="0" borderId="6" xfId="0" applyFont="1" applyBorder="1" applyAlignment="1">
      <alignment horizontal="right" vertical="center"/>
    </xf>
    <xf numFmtId="0" fontId="3" fillId="0" borderId="13" xfId="0" applyFont="1" applyBorder="1" applyAlignment="1">
      <alignment horizontal="left" vertical="center"/>
    </xf>
    <xf numFmtId="0" fontId="3" fillId="0" borderId="8" xfId="0" applyFont="1" applyBorder="1" applyAlignment="1">
      <alignment horizontal="right"/>
    </xf>
    <xf numFmtId="0" fontId="3" fillId="0" borderId="14" xfId="0" applyFont="1" applyBorder="1" applyAlignment="1">
      <alignment horizontal="left"/>
    </xf>
    <xf numFmtId="0" fontId="3" fillId="4" borderId="8" xfId="0" applyFont="1" applyFill="1" applyBorder="1" applyAlignment="1">
      <alignment horizontal="right"/>
    </xf>
    <xf numFmtId="0" fontId="3" fillId="0" borderId="10" xfId="0" applyFont="1" applyBorder="1" applyAlignment="1">
      <alignment horizontal="right"/>
    </xf>
    <xf numFmtId="0" fontId="3" fillId="0" borderId="15" xfId="0" applyFont="1" applyBorder="1" applyAlignment="1">
      <alignment horizontal="left"/>
    </xf>
    <xf numFmtId="0" fontId="3" fillId="4" borderId="16" xfId="0" applyFont="1" applyFill="1" applyBorder="1" applyAlignment="1">
      <alignment horizontal="right"/>
    </xf>
    <xf numFmtId="0" fontId="3" fillId="4" borderId="8" xfId="0" applyFont="1" applyFill="1" applyBorder="1"/>
    <xf numFmtId="0" fontId="3" fillId="4" borderId="1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E6E6E6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tabSelected="1" workbookViewId="0">
      <selection activeCell="G21" sqref="G21"/>
    </sheetView>
  </sheetViews>
  <sheetFormatPr defaultColWidth="9.1796875" defaultRowHeight="13" x14ac:dyDescent="0.3"/>
  <cols>
    <col min="1" max="1" width="24.54296875" style="1" customWidth="1"/>
    <col min="2" max="2" width="13.1796875" style="1" customWidth="1"/>
    <col min="3" max="3" width="25.26953125" style="1" customWidth="1"/>
    <col min="4" max="4" width="11.7265625" style="1" customWidth="1"/>
    <col min="5" max="16384" width="9.1796875" style="1"/>
  </cols>
  <sheetData>
    <row r="1" spans="1:4" x14ac:dyDescent="0.3">
      <c r="A1" s="2" t="s">
        <v>0</v>
      </c>
    </row>
    <row r="3" spans="1:4" x14ac:dyDescent="0.3">
      <c r="A3" s="3" t="s">
        <v>1</v>
      </c>
      <c r="B3" s="3"/>
      <c r="C3" s="3"/>
      <c r="D3" s="3"/>
    </row>
    <row r="4" spans="1:4" x14ac:dyDescent="0.3">
      <c r="A4" s="3" t="s">
        <v>2</v>
      </c>
      <c r="B4" s="3"/>
      <c r="C4" s="3"/>
      <c r="D4" s="3"/>
    </row>
    <row r="5" spans="1:4" x14ac:dyDescent="0.3">
      <c r="A5" s="3" t="s">
        <v>3</v>
      </c>
      <c r="B5" s="3"/>
      <c r="C5" s="3"/>
      <c r="D5" s="3"/>
    </row>
    <row r="6" spans="1:4" ht="15.5" x14ac:dyDescent="0.4">
      <c r="A6" s="3" t="s">
        <v>4</v>
      </c>
      <c r="B6" s="3"/>
      <c r="C6" s="3"/>
      <c r="D6" s="3"/>
    </row>
    <row r="7" spans="1:4" ht="15" x14ac:dyDescent="0.4">
      <c r="A7" s="3" t="s">
        <v>5</v>
      </c>
      <c r="B7" s="3"/>
      <c r="C7" s="3"/>
      <c r="D7" s="3"/>
    </row>
    <row r="8" spans="1:4" x14ac:dyDescent="0.3">
      <c r="A8" s="3" t="s">
        <v>6</v>
      </c>
      <c r="B8" s="3"/>
      <c r="C8" s="3"/>
      <c r="D8" s="3"/>
    </row>
    <row r="9" spans="1:4" x14ac:dyDescent="0.3">
      <c r="A9" s="3"/>
      <c r="B9" s="3"/>
      <c r="C9" s="3"/>
      <c r="D9" s="3"/>
    </row>
    <row r="10" spans="1:4" x14ac:dyDescent="0.3">
      <c r="A10" s="4" t="s">
        <v>7</v>
      </c>
      <c r="B10" s="5"/>
      <c r="C10" s="5"/>
      <c r="D10" s="6"/>
    </row>
    <row r="11" spans="1:4" x14ac:dyDescent="0.3">
      <c r="A11" s="7" t="s">
        <v>8</v>
      </c>
      <c r="B11" s="8"/>
      <c r="C11" s="9" t="s">
        <v>9</v>
      </c>
      <c r="D11" s="10"/>
    </row>
    <row r="12" spans="1:4" ht="17.899999999999999" customHeight="1" x14ac:dyDescent="0.3">
      <c r="A12" s="11" t="s">
        <v>10</v>
      </c>
      <c r="B12" s="12" t="s">
        <v>11</v>
      </c>
      <c r="C12" s="13" t="s">
        <v>12</v>
      </c>
      <c r="D12" s="14" t="s">
        <v>13</v>
      </c>
    </row>
    <row r="13" spans="1:4" x14ac:dyDescent="0.3">
      <c r="A13" s="15">
        <v>300</v>
      </c>
      <c r="B13" s="16">
        <v>4650</v>
      </c>
      <c r="C13" s="17" t="s">
        <v>14</v>
      </c>
      <c r="D13" s="18">
        <f>+(B13-B14)/((1/A13)-(1/A14))</f>
        <v>119999.99999999997</v>
      </c>
    </row>
    <row r="14" spans="1:4" x14ac:dyDescent="0.3">
      <c r="A14" s="19">
        <v>400</v>
      </c>
      <c r="B14" s="20">
        <v>4550</v>
      </c>
      <c r="C14" s="21" t="s">
        <v>15</v>
      </c>
      <c r="D14" s="22">
        <f>+B13-(D13/A13)</f>
        <v>4250</v>
      </c>
    </row>
    <row r="15" spans="1:4" x14ac:dyDescent="0.3">
      <c r="A15" s="7" t="s">
        <v>16</v>
      </c>
      <c r="B15" s="8"/>
      <c r="C15" s="9" t="s">
        <v>9</v>
      </c>
      <c r="D15" s="10"/>
    </row>
    <row r="16" spans="1:4" x14ac:dyDescent="0.3">
      <c r="A16" s="11" t="s">
        <v>10</v>
      </c>
      <c r="B16" s="12" t="s">
        <v>17</v>
      </c>
      <c r="C16" s="13" t="s">
        <v>12</v>
      </c>
      <c r="D16" s="14" t="s">
        <v>13</v>
      </c>
    </row>
    <row r="17" spans="1:4" x14ac:dyDescent="0.3">
      <c r="A17" s="15">
        <v>300</v>
      </c>
      <c r="B17" s="16">
        <v>1395000</v>
      </c>
      <c r="C17" s="17" t="s">
        <v>14</v>
      </c>
      <c r="D17" s="18">
        <f>+(B17/A17-B18/A18)/((1/A17)-(1/A18))</f>
        <v>119999.99999999997</v>
      </c>
    </row>
    <row r="18" spans="1:4" x14ac:dyDescent="0.3">
      <c r="A18" s="19">
        <v>400</v>
      </c>
      <c r="B18" s="20">
        <v>1820000</v>
      </c>
      <c r="C18" s="21" t="s">
        <v>15</v>
      </c>
      <c r="D18" s="22">
        <f>+B17/A17-(D17/A17)</f>
        <v>4250</v>
      </c>
    </row>
    <row r="19" spans="1:4" x14ac:dyDescent="0.3">
      <c r="A19" s="3"/>
      <c r="B19" s="3"/>
      <c r="C19" s="3"/>
      <c r="D19" s="3"/>
    </row>
    <row r="20" spans="1:4" x14ac:dyDescent="0.3">
      <c r="A20" s="4" t="s">
        <v>18</v>
      </c>
      <c r="B20" s="5"/>
      <c r="C20" s="5"/>
      <c r="D20" s="6"/>
    </row>
    <row r="21" spans="1:4" x14ac:dyDescent="0.3">
      <c r="A21" s="7" t="s">
        <v>8</v>
      </c>
      <c r="B21" s="23"/>
      <c r="C21" s="24" t="s">
        <v>9</v>
      </c>
      <c r="D21" s="10"/>
    </row>
    <row r="22" spans="1:4" ht="18.649999999999999" customHeight="1" x14ac:dyDescent="0.3">
      <c r="A22" s="25" t="s">
        <v>12</v>
      </c>
      <c r="B22" s="26" t="s">
        <v>13</v>
      </c>
      <c r="C22" s="25" t="s">
        <v>19</v>
      </c>
      <c r="D22" s="14" t="s">
        <v>11</v>
      </c>
    </row>
    <row r="23" spans="1:4" x14ac:dyDescent="0.3">
      <c r="A23" s="27" t="s">
        <v>14</v>
      </c>
      <c r="B23" s="28">
        <v>123456</v>
      </c>
      <c r="C23" s="29">
        <v>1</v>
      </c>
      <c r="D23" s="18">
        <f t="shared" ref="D23:D29" si="0">+$B$24+($B$23/C23)</f>
        <v>123691</v>
      </c>
    </row>
    <row r="24" spans="1:4" x14ac:dyDescent="0.3">
      <c r="A24" s="30" t="s">
        <v>15</v>
      </c>
      <c r="B24" s="31">
        <v>235</v>
      </c>
      <c r="C24" s="32">
        <v>10</v>
      </c>
      <c r="D24" s="18">
        <f t="shared" si="0"/>
        <v>12580.6</v>
      </c>
    </row>
    <row r="25" spans="1:4" x14ac:dyDescent="0.3">
      <c r="A25" s="3"/>
      <c r="B25" s="3"/>
      <c r="C25" s="33">
        <v>100</v>
      </c>
      <c r="D25" s="18">
        <f t="shared" si="0"/>
        <v>1469.56</v>
      </c>
    </row>
    <row r="26" spans="1:4" x14ac:dyDescent="0.3">
      <c r="A26" s="3"/>
      <c r="B26" s="3"/>
      <c r="C26" s="33">
        <v>1000</v>
      </c>
      <c r="D26" s="18">
        <f t="shared" si="0"/>
        <v>358.45600000000002</v>
      </c>
    </row>
    <row r="27" spans="1:4" x14ac:dyDescent="0.3">
      <c r="A27" s="3"/>
      <c r="B27" s="3"/>
      <c r="C27" s="33">
        <v>10000</v>
      </c>
      <c r="D27" s="18">
        <f t="shared" si="0"/>
        <v>247.34559999999999</v>
      </c>
    </row>
    <row r="28" spans="1:4" x14ac:dyDescent="0.3">
      <c r="A28" s="3"/>
      <c r="B28" s="3"/>
      <c r="C28" s="33">
        <v>100000</v>
      </c>
      <c r="D28" s="18">
        <f t="shared" si="0"/>
        <v>236.23455999999999</v>
      </c>
    </row>
    <row r="29" spans="1:4" x14ac:dyDescent="0.3">
      <c r="A29" s="3"/>
      <c r="B29" s="3"/>
      <c r="C29" s="34">
        <v>1000000</v>
      </c>
      <c r="D29" s="22">
        <f t="shared" si="0"/>
        <v>235.123456</v>
      </c>
    </row>
  </sheetData>
  <pageMargins left="0.74791666666666667" right="0.74791666666666667" top="0.98402777777777783" bottom="0.98402777777777783" header="0.51180555555555562" footer="0.51180555555555562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Stafflade priser uträkning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Michèle Sandstedt</dc:creator>
  <cp:lastModifiedBy>Michèle Sandstedt</cp:lastModifiedBy>
  <dcterms:created xsi:type="dcterms:W3CDTF">2021-12-01T13:08:09Z</dcterms:created>
  <dcterms:modified xsi:type="dcterms:W3CDTF">2021-12-01T13:08:09Z</dcterms:modified>
</cp:coreProperties>
</file>