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7310"/>
  </bookViews>
  <sheets>
    <sheet name="Leverantörskvalitetsindex" sheetId="1" r:id="rId1"/>
  </sheets>
  <calcPr calcId="152511" refMode="R1C1" iterateCount="0" calcOnSave="0" concurrentCalc="0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L23" i="1"/>
  <c r="I15" i="1"/>
  <c r="I14" i="1"/>
  <c r="I13" i="1"/>
  <c r="I12" i="1"/>
  <c r="I11" i="1"/>
  <c r="I10" i="1"/>
  <c r="I9" i="1"/>
  <c r="I8" i="1"/>
  <c r="I7" i="1"/>
  <c r="I6" i="1"/>
  <c r="H15" i="1"/>
  <c r="H14" i="1"/>
  <c r="H13" i="1"/>
  <c r="H12" i="1"/>
  <c r="H11" i="1"/>
  <c r="H10" i="1"/>
  <c r="H9" i="1"/>
  <c r="H8" i="1"/>
  <c r="H7" i="1"/>
  <c r="H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<sst xmlns="http://schemas.openxmlformats.org/spreadsheetml/2006/main" count="35" uniqueCount="26">
  <si>
    <t>Materialförsörjning</t>
  </si>
  <si>
    <t>Processprestanda</t>
  </si>
  <si>
    <t>Kvalitetsprestanda</t>
  </si>
  <si>
    <t>Prestanda mot kund</t>
  </si>
  <si>
    <t>Bristfrekvens</t>
  </si>
  <si>
    <t>Rättidig frisläppning</t>
  </si>
  <si>
    <t>PPM</t>
  </si>
  <si>
    <t>Antal reklamationer</t>
  </si>
  <si>
    <t>NKI-enkät</t>
  </si>
  <si>
    <t>Poäng</t>
  </si>
  <si>
    <t>Enhet</t>
  </si>
  <si>
    <t>Procent</t>
  </si>
  <si>
    <t>Mätettal</t>
  </si>
  <si>
    <t>Veckor</t>
  </si>
  <si>
    <t>ppm</t>
  </si>
  <si>
    <t>styck/v</t>
  </si>
  <si>
    <t>Snittbetyg</t>
  </si>
  <si>
    <t>Avlästa poäng</t>
  </si>
  <si>
    <t>Vikt</t>
  </si>
  <si>
    <t>Viktat värde</t>
  </si>
  <si>
    <t>LKI-värde</t>
  </si>
  <si>
    <t>(Max 100)</t>
  </si>
  <si>
    <t>Leverans-precision</t>
  </si>
  <si>
    <t>Genomlopps-tid</t>
  </si>
  <si>
    <t>Process-utbyte</t>
  </si>
  <si>
    <t>BERÄKNING AV LEVERANTÖRSKVALITETSINDEX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</si>
</sst>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2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0" borderId="0" xfId="0" applyFont="1"/>
    <xf numFmtId="0" fontId="1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19050</xdr:rowOff>
    </xdr:from>
    <xdr:to>
      <xdr:col>10</xdr:col>
      <xdr:colOff>971550</xdr:colOff>
      <xdr:row>28</xdr:row>
      <xdr:rowOff>47625</xdr:rowOff>
    </xdr:to>
    <xdr:sp macro="" textlink="">
      <xdr:nvSpPr>
        <xdr:cNvPr id="2" name="Höger 1"/>
        <xdr:cNvSpPr/>
      </xdr:nvSpPr>
      <xdr:spPr>
        <a:xfrm>
          <a:off x="828675" y="5257800"/>
          <a:ext cx="9305925" cy="571500"/>
        </a:xfrm>
        <a:prstGeom prst="rightArrow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100" b="1">
              <a:solidFill>
                <a:schemeClr val="bg1"/>
              </a:solidFill>
            </a:rPr>
            <a:t>FÖRÄDLINGSKEDJAN</a:t>
          </a:r>
          <a:r>
            <a:rPr lang="sv-SE" sz="1100" b="1" baseline="0">
              <a:solidFill>
                <a:schemeClr val="bg1"/>
              </a:solidFill>
            </a:rPr>
            <a:t>S STRÖMNINGSRIKTNING</a:t>
          </a:r>
          <a:endParaRPr lang="sv-SE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Js färger och typsnitt">
  <a:themeElements>
    <a:clrScheme name="SJ">
      <a:dk1>
        <a:srgbClr val="4D4D4D"/>
      </a:dk1>
      <a:lt1>
        <a:srgbClr val="FFFFFF"/>
      </a:lt1>
      <a:dk2>
        <a:srgbClr val="E60000"/>
      </a:dk2>
      <a:lt2>
        <a:srgbClr val="E6E6E6"/>
      </a:lt2>
      <a:accent1>
        <a:srgbClr val="B8B9BB"/>
      </a:accent1>
      <a:accent2>
        <a:srgbClr val="F58200"/>
      </a:accent2>
      <a:accent3>
        <a:srgbClr val="004687"/>
      </a:accent3>
      <a:accent4>
        <a:srgbClr val="626262"/>
      </a:accent4>
      <a:accent5>
        <a:srgbClr val="FFC01B"/>
      </a:accent5>
      <a:accent6>
        <a:srgbClr val="4C851D"/>
      </a:accent6>
      <a:hlink>
        <a:srgbClr val="AE5A00"/>
      </a:hlink>
      <a:folHlink>
        <a:srgbClr val="171717"/>
      </a:folHlink>
    </a:clrScheme>
    <a:fontScheme name="Office - klassiskt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abSelected="1" workbookViewId="0">
      <selection activeCell="H1" sqref="H1"/>
    </sheetView>
  </sheetViews>
  <sheetFormatPr defaultRowHeight="14" x14ac:dyDescent="0.3"/>
  <cols>
    <col min="1" max="1" width="3.08203125" customWidth="1"/>
    <col min="2" max="2" width="14.25" customWidth="1"/>
    <col min="3" max="10" width="12.08203125" customWidth="1"/>
    <col min="11" max="11" width="13" customWidth="1"/>
    <col min="12" max="12" width="10.08203125" customWidth="1"/>
  </cols>
  <sheetData>
    <row r="2" spans="2:11" ht="25" x14ac:dyDescent="0.5">
      <c r="B2" s="34" t="s">
        <v>25</v>
      </c>
    </row>
    <row r="4" spans="2:11" ht="42.75" customHeight="1" x14ac:dyDescent="0.3">
      <c r="B4" s="1"/>
      <c r="C4" s="38" t="s">
        <v>0</v>
      </c>
      <c r="D4" s="38"/>
      <c r="E4" s="38" t="s">
        <v>1</v>
      </c>
      <c r="F4" s="38"/>
      <c r="G4" s="38" t="s">
        <v>2</v>
      </c>
      <c r="H4" s="38"/>
      <c r="I4" s="38" t="s">
        <v>3</v>
      </c>
      <c r="J4" s="38"/>
      <c r="K4" s="2"/>
    </row>
    <row r="5" spans="2:11" ht="28" x14ac:dyDescent="0.3">
      <c r="B5" s="3" t="s">
        <v>9</v>
      </c>
      <c r="C5" s="4" t="s">
        <v>4</v>
      </c>
      <c r="D5" s="4" t="s">
        <v>22</v>
      </c>
      <c r="E5" s="4" t="s">
        <v>23</v>
      </c>
      <c r="F5" s="4" t="s">
        <v>5</v>
      </c>
      <c r="G5" s="4" t="s">
        <v>24</v>
      </c>
      <c r="H5" s="4" t="s">
        <v>6</v>
      </c>
      <c r="I5" s="4" t="s">
        <v>7</v>
      </c>
      <c r="J5" s="4" t="s">
        <v>8</v>
      </c>
      <c r="K5" s="5" t="s">
        <v>9</v>
      </c>
    </row>
    <row r="6" spans="2:11" x14ac:dyDescent="0.3">
      <c r="B6" s="3">
        <v>0</v>
      </c>
      <c r="C6" s="6">
        <f t="shared" ref="C6:C14" si="0">+C7+0.5%</f>
        <v>5.9999999999999991E-2</v>
      </c>
      <c r="D6" s="7">
        <v>0.37</v>
      </c>
      <c r="E6" s="8">
        <v>13</v>
      </c>
      <c r="F6" s="7">
        <v>0.89</v>
      </c>
      <c r="G6" s="7">
        <v>0.65</v>
      </c>
      <c r="H6" s="9">
        <f t="shared" ref="H6:H14" si="1">+H7+5</f>
        <v>55</v>
      </c>
      <c r="I6" s="9">
        <f t="shared" ref="I6:I14" si="2">+I7+2</f>
        <v>22</v>
      </c>
      <c r="J6" s="8">
        <v>0</v>
      </c>
      <c r="K6" s="5">
        <v>0</v>
      </c>
    </row>
    <row r="7" spans="2:11" x14ac:dyDescent="0.3">
      <c r="B7" s="3">
        <v>1</v>
      </c>
      <c r="C7" s="6">
        <f t="shared" si="0"/>
        <v>5.4999999999999993E-2</v>
      </c>
      <c r="D7" s="7">
        <v>0.42</v>
      </c>
      <c r="E7" s="8">
        <v>12</v>
      </c>
      <c r="F7" s="10">
        <v>0.9</v>
      </c>
      <c r="G7" s="7">
        <v>0.68</v>
      </c>
      <c r="H7" s="9">
        <f t="shared" si="1"/>
        <v>50</v>
      </c>
      <c r="I7" s="9">
        <f t="shared" si="2"/>
        <v>20</v>
      </c>
      <c r="J7" s="8">
        <v>10</v>
      </c>
      <c r="K7" s="5">
        <v>1</v>
      </c>
    </row>
    <row r="8" spans="2:11" x14ac:dyDescent="0.3">
      <c r="B8" s="3">
        <v>2</v>
      </c>
      <c r="C8" s="6">
        <f t="shared" si="0"/>
        <v>4.9999999999999996E-2</v>
      </c>
      <c r="D8" s="7">
        <v>0.47</v>
      </c>
      <c r="E8" s="8">
        <v>11</v>
      </c>
      <c r="F8" s="7">
        <v>0.91</v>
      </c>
      <c r="G8" s="7">
        <v>0.71</v>
      </c>
      <c r="H8" s="9">
        <f t="shared" si="1"/>
        <v>45</v>
      </c>
      <c r="I8" s="9">
        <f t="shared" si="2"/>
        <v>18</v>
      </c>
      <c r="J8" s="8">
        <v>20</v>
      </c>
      <c r="K8" s="5">
        <v>2</v>
      </c>
    </row>
    <row r="9" spans="2:11" x14ac:dyDescent="0.3">
      <c r="B9" s="3">
        <v>3</v>
      </c>
      <c r="C9" s="6">
        <f t="shared" si="0"/>
        <v>4.4999999999999998E-2</v>
      </c>
      <c r="D9" s="7">
        <v>0.52</v>
      </c>
      <c r="E9" s="8">
        <v>10</v>
      </c>
      <c r="F9" s="7">
        <v>0.92</v>
      </c>
      <c r="G9" s="10">
        <v>0.74</v>
      </c>
      <c r="H9" s="9">
        <f t="shared" si="1"/>
        <v>40</v>
      </c>
      <c r="I9" s="9">
        <f t="shared" si="2"/>
        <v>16</v>
      </c>
      <c r="J9" s="8">
        <v>30</v>
      </c>
      <c r="K9" s="5">
        <v>3</v>
      </c>
    </row>
    <row r="10" spans="2:11" x14ac:dyDescent="0.3">
      <c r="B10" s="3">
        <v>4</v>
      </c>
      <c r="C10" s="6">
        <f t="shared" si="0"/>
        <v>0.04</v>
      </c>
      <c r="D10" s="7">
        <v>0.57999999999999996</v>
      </c>
      <c r="E10" s="8">
        <v>9</v>
      </c>
      <c r="F10" s="7">
        <v>0.93</v>
      </c>
      <c r="G10" s="7">
        <v>0.77</v>
      </c>
      <c r="H10" s="11">
        <f t="shared" si="1"/>
        <v>35</v>
      </c>
      <c r="I10" s="9">
        <f t="shared" si="2"/>
        <v>14</v>
      </c>
      <c r="J10" s="8">
        <v>40</v>
      </c>
      <c r="K10" s="5">
        <v>4</v>
      </c>
    </row>
    <row r="11" spans="2:11" x14ac:dyDescent="0.3">
      <c r="B11" s="3">
        <v>5</v>
      </c>
      <c r="C11" s="6">
        <f t="shared" si="0"/>
        <v>3.5000000000000003E-2</v>
      </c>
      <c r="D11" s="10">
        <v>0.63</v>
      </c>
      <c r="E11" s="8">
        <v>8</v>
      </c>
      <c r="F11" s="7">
        <v>0.94</v>
      </c>
      <c r="G11" s="7">
        <v>0.8</v>
      </c>
      <c r="H11" s="9">
        <f t="shared" si="1"/>
        <v>30</v>
      </c>
      <c r="I11" s="11">
        <f t="shared" si="2"/>
        <v>12</v>
      </c>
      <c r="J11" s="8">
        <v>50</v>
      </c>
      <c r="K11" s="5">
        <v>5</v>
      </c>
    </row>
    <row r="12" spans="2:11" x14ac:dyDescent="0.3">
      <c r="B12" s="3">
        <v>6</v>
      </c>
      <c r="C12" s="12">
        <f t="shared" si="0"/>
        <v>3.0000000000000002E-2</v>
      </c>
      <c r="D12" s="7">
        <v>0.69</v>
      </c>
      <c r="E12" s="8">
        <v>7</v>
      </c>
      <c r="F12" s="7">
        <v>0.95</v>
      </c>
      <c r="G12" s="7">
        <v>0.83</v>
      </c>
      <c r="H12" s="9">
        <f t="shared" si="1"/>
        <v>25</v>
      </c>
      <c r="I12" s="9">
        <f t="shared" si="2"/>
        <v>10</v>
      </c>
      <c r="J12" s="8">
        <v>60</v>
      </c>
      <c r="K12" s="5">
        <v>6</v>
      </c>
    </row>
    <row r="13" spans="2:11" x14ac:dyDescent="0.3">
      <c r="B13" s="3">
        <v>7</v>
      </c>
      <c r="C13" s="6">
        <f t="shared" si="0"/>
        <v>2.5000000000000001E-2</v>
      </c>
      <c r="D13" s="7">
        <v>0.74</v>
      </c>
      <c r="E13" s="13">
        <v>6</v>
      </c>
      <c r="F13" s="7">
        <v>0.96</v>
      </c>
      <c r="G13" s="7">
        <v>0.86</v>
      </c>
      <c r="H13" s="9">
        <f t="shared" si="1"/>
        <v>20</v>
      </c>
      <c r="I13" s="9">
        <f t="shared" si="2"/>
        <v>8</v>
      </c>
      <c r="J13" s="13">
        <v>70</v>
      </c>
      <c r="K13" s="5">
        <v>7</v>
      </c>
    </row>
    <row r="14" spans="2:11" x14ac:dyDescent="0.3">
      <c r="B14" s="3">
        <v>8</v>
      </c>
      <c r="C14" s="6">
        <f t="shared" si="0"/>
        <v>0.02</v>
      </c>
      <c r="D14" s="7">
        <v>0.79</v>
      </c>
      <c r="E14" s="8">
        <v>5</v>
      </c>
      <c r="F14" s="7">
        <v>0.97</v>
      </c>
      <c r="G14" s="7">
        <v>0.89</v>
      </c>
      <c r="H14" s="9">
        <f t="shared" si="1"/>
        <v>15</v>
      </c>
      <c r="I14" s="9">
        <f t="shared" si="2"/>
        <v>6</v>
      </c>
      <c r="J14" s="8">
        <v>80</v>
      </c>
      <c r="K14" s="5">
        <v>8</v>
      </c>
    </row>
    <row r="15" spans="2:11" x14ac:dyDescent="0.3">
      <c r="B15" s="3">
        <v>9</v>
      </c>
      <c r="C15" s="6">
        <f>+C16+0.5%</f>
        <v>1.4999999999999999E-2</v>
      </c>
      <c r="D15" s="7">
        <v>0.85</v>
      </c>
      <c r="E15" s="8">
        <v>4</v>
      </c>
      <c r="F15" s="7">
        <v>0.98</v>
      </c>
      <c r="G15" s="7">
        <v>0.92</v>
      </c>
      <c r="H15" s="9">
        <f>+H16+5</f>
        <v>10</v>
      </c>
      <c r="I15" s="9">
        <f>+I16+2</f>
        <v>4</v>
      </c>
      <c r="J15" s="8">
        <v>90</v>
      </c>
      <c r="K15" s="5">
        <v>9</v>
      </c>
    </row>
    <row r="16" spans="2:11" x14ac:dyDescent="0.3">
      <c r="B16" s="3">
        <v>10</v>
      </c>
      <c r="C16" s="6">
        <v>0.01</v>
      </c>
      <c r="D16" s="7">
        <v>0.9</v>
      </c>
      <c r="E16" s="8">
        <v>3</v>
      </c>
      <c r="F16" s="7">
        <v>0.99</v>
      </c>
      <c r="G16" s="7">
        <v>0.95</v>
      </c>
      <c r="H16" s="9">
        <v>5</v>
      </c>
      <c r="I16" s="9">
        <v>2</v>
      </c>
      <c r="J16" s="8">
        <v>100</v>
      </c>
      <c r="K16" s="5">
        <v>10</v>
      </c>
    </row>
    <row r="17" spans="2:12" x14ac:dyDescent="0.3">
      <c r="B17" s="3" t="s">
        <v>10</v>
      </c>
      <c r="C17" s="6" t="s">
        <v>11</v>
      </c>
      <c r="D17" s="8" t="s">
        <v>11</v>
      </c>
      <c r="E17" s="8" t="s">
        <v>13</v>
      </c>
      <c r="F17" s="8" t="s">
        <v>11</v>
      </c>
      <c r="G17" s="8" t="s">
        <v>11</v>
      </c>
      <c r="H17" s="9" t="s">
        <v>14</v>
      </c>
      <c r="I17" s="8" t="s">
        <v>15</v>
      </c>
      <c r="J17" s="8" t="s">
        <v>16</v>
      </c>
      <c r="K17" s="5" t="s">
        <v>10</v>
      </c>
    </row>
    <row r="18" spans="2:12" x14ac:dyDescent="0.3">
      <c r="B18" s="14" t="s">
        <v>12</v>
      </c>
      <c r="C18" s="15">
        <v>0.03</v>
      </c>
      <c r="D18" s="16">
        <v>0.64</v>
      </c>
      <c r="E18" s="17">
        <v>6</v>
      </c>
      <c r="F18" s="16">
        <v>0.9</v>
      </c>
      <c r="G18" s="16">
        <v>0.76</v>
      </c>
      <c r="H18" s="18">
        <v>32</v>
      </c>
      <c r="I18" s="18">
        <v>11</v>
      </c>
      <c r="J18" s="17">
        <v>75</v>
      </c>
      <c r="K18" s="19" t="s">
        <v>12</v>
      </c>
    </row>
    <row r="19" spans="2:12" x14ac:dyDescent="0.3">
      <c r="B19" s="20" t="s">
        <v>17</v>
      </c>
      <c r="C19" s="21">
        <v>6</v>
      </c>
      <c r="D19" s="21">
        <v>5</v>
      </c>
      <c r="E19" s="21">
        <v>7</v>
      </c>
      <c r="F19" s="21">
        <v>1</v>
      </c>
      <c r="G19" s="21">
        <v>3</v>
      </c>
      <c r="H19" s="22">
        <v>4</v>
      </c>
      <c r="I19" s="21">
        <v>5</v>
      </c>
      <c r="J19" s="21">
        <v>7</v>
      </c>
      <c r="K19" s="23" t="s">
        <v>17</v>
      </c>
    </row>
    <row r="20" spans="2:12" x14ac:dyDescent="0.3"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2:12" x14ac:dyDescent="0.3">
      <c r="B21" s="27" t="s">
        <v>18</v>
      </c>
      <c r="C21" s="28">
        <v>7</v>
      </c>
      <c r="D21" s="28">
        <v>3</v>
      </c>
      <c r="E21" s="28">
        <v>14</v>
      </c>
      <c r="F21" s="28">
        <v>10</v>
      </c>
      <c r="G21" s="28">
        <v>20</v>
      </c>
      <c r="H21" s="29">
        <v>9</v>
      </c>
      <c r="I21" s="28">
        <v>14</v>
      </c>
      <c r="J21" s="28">
        <v>23</v>
      </c>
      <c r="K21" s="30" t="s">
        <v>18</v>
      </c>
    </row>
    <row r="22" spans="2:12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35" t="s">
        <v>20</v>
      </c>
    </row>
    <row r="23" spans="2:12" x14ac:dyDescent="0.3">
      <c r="B23" s="27" t="s">
        <v>19</v>
      </c>
      <c r="C23" s="28">
        <f>+C21*C19</f>
        <v>42</v>
      </c>
      <c r="D23" s="28">
        <f t="shared" ref="D23:J23" si="3">+D21*D19</f>
        <v>15</v>
      </c>
      <c r="E23" s="28">
        <f t="shared" si="3"/>
        <v>98</v>
      </c>
      <c r="F23" s="28">
        <f t="shared" si="3"/>
        <v>10</v>
      </c>
      <c r="G23" s="28">
        <f t="shared" si="3"/>
        <v>60</v>
      </c>
      <c r="H23" s="28">
        <f t="shared" si="3"/>
        <v>36</v>
      </c>
      <c r="I23" s="28">
        <f t="shared" si="3"/>
        <v>70</v>
      </c>
      <c r="J23" s="28">
        <f t="shared" si="3"/>
        <v>161</v>
      </c>
      <c r="K23" s="30" t="s">
        <v>19</v>
      </c>
      <c r="L23" s="36">
        <f>SUM(C23:J23)/10</f>
        <v>49.2</v>
      </c>
    </row>
    <row r="24" spans="2:12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3"/>
      <c r="L24" s="37" t="s">
        <v>21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Leverantörskvalitetsindex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Leverantörskvalitetsindex</dc:title>
  <dc:creator/>
  <cp:lastModifiedBy/>
  <dcterms:created xsi:type="dcterms:W3CDTF">2013-11-30T15:31:28Z</dcterms:created>
  <dcterms:modified xsi:type="dcterms:W3CDTF">2021-05-24T11:15:46Z</dcterms:modified>
</cp:coreProperties>
</file>