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35" activeTab="0"/>
  </bookViews>
  <sheets>
    <sheet name="Köp - Tillverka - analys" sheetId="1" r:id="rId1"/>
  </sheets>
  <definedNames>
    <definedName name="_xlnm.Print_Area" localSheetId="0">'Köp - Tillverka - analys'!$A$1:$K$136</definedName>
  </definedNames>
  <calcPr fullCalcOnLoad="1"/>
</workbook>
</file>

<file path=xl/sharedStrings.xml><?xml version="1.0" encoding="utf-8"?>
<sst xmlns="http://schemas.openxmlformats.org/spreadsheetml/2006/main" count="252" uniqueCount="96">
  <si>
    <t xml:space="preserve"> </t>
  </si>
  <si>
    <t>Process</t>
  </si>
  <si>
    <t>Faktor med mindre betydelse</t>
  </si>
  <si>
    <t>Faktor med betydelse</t>
  </si>
  <si>
    <t>Viktig faktor</t>
  </si>
  <si>
    <t>Mycket viktig faktor</t>
  </si>
  <si>
    <t>Extremt viktig faktor</t>
  </si>
  <si>
    <t>Helt kritisk faktor</t>
  </si>
  <si>
    <t>Viktning</t>
  </si>
  <si>
    <t>Tillverka</t>
  </si>
  <si>
    <t>Poäng</t>
  </si>
  <si>
    <t>Värde</t>
  </si>
  <si>
    <t>Interna rörliga och fasta kostnader är lägre än hos extern leverantör</t>
  </si>
  <si>
    <t>Leverantörens rörliga och fasta kostnader är lägre än våra interna.</t>
  </si>
  <si>
    <t>Kostnader</t>
  </si>
  <si>
    <t>Interna marginalkostnader är lägre än hos extern leverantör.</t>
  </si>
  <si>
    <t>Våra interna pålägg är lägre än hos extern leverantör.</t>
  </si>
  <si>
    <t>Leverantör har lägre interna pålägg än oss.</t>
  </si>
  <si>
    <t>Våra interna arbetskrafts-kostnader är lägre</t>
  </si>
  <si>
    <t>Leverantörs arbetskrafts-kostnader är lägre.</t>
  </si>
  <si>
    <t>Vi köper material till lägre priser än våra leverantörer.</t>
  </si>
  <si>
    <t>Leverantörer köper material till lägre kostnader än oss.</t>
  </si>
  <si>
    <t>PIA lagerkostnader</t>
  </si>
  <si>
    <t>Våra kostnader för produkter i arbete är obetydliga.</t>
  </si>
  <si>
    <t>Våra kostnader för produkter i arbete är betydliga.</t>
  </si>
  <si>
    <t>Trots den interna organisationens monopol- ställning är vår tillverkning konkurrenskraftig med av-seende på pris, kvalitet och service.</t>
  </si>
  <si>
    <t>Vår interna organisations monopolställning har gjort  att vår tillverkning saknar konkurrenskraft med avseende på pris, kvalitet och service.</t>
  </si>
  <si>
    <t>Tillräckligt med utrymmen finns tillgängligt internt. Utrymmet behövs inte för produkter med högre marginal eller prioritet.</t>
  </si>
  <si>
    <t>Otillräckligt med utrymmen finns tillgängligt internt. Utrymmet behövs för produkter med högre marginal eller prioritet.</t>
  </si>
  <si>
    <t>Investeringar</t>
  </si>
  <si>
    <t>Tillverkningsutrustning som används för andra produkter kan användas för denna produkt. Dvs investeringar redan gjorda.</t>
  </si>
  <si>
    <t>Tillverkningsutrustning som används för andra produkter kan inte användas för denna produkt. Dvs investeringar behövs.</t>
  </si>
  <si>
    <t>Komplex, icke-repetitiv process som kanske måste köpas utifrån.</t>
  </si>
  <si>
    <t>Enkel, repetitiv process, lätt att administrera.</t>
  </si>
  <si>
    <t>Komplex, unik process som kräver vår egen personals specialkunnande.</t>
  </si>
  <si>
    <t>Enkel process som är enkel att leja ut.</t>
  </si>
  <si>
    <t>Processförbättringar</t>
  </si>
  <si>
    <t>Processen eller produkten är del av kärnverksamheten. Företaget är fokuserat på att göra kapitalinvesteringar och satsa på personal som förbättrar personalen och på så sätt markerar vår marknadsposition.</t>
  </si>
  <si>
    <t>Processen eller produkten är inte del av vår kärnverksamheten. Företaget har ingen anledning att göra kapitalinvesteringar eller satsa på personal.</t>
  </si>
  <si>
    <t>Kapabilitet</t>
  </si>
  <si>
    <t>Det krävs inget särskilt yrkeskunnande från externa leverantörer. Vår egen personal är fullt kapabel.</t>
  </si>
  <si>
    <t>Särskilda yrkeskunnande från externa leverantörer behövs. Vår egen personal är ej fult kapabel.</t>
  </si>
  <si>
    <t>Design &amp; Konstruktion</t>
  </si>
  <si>
    <t>Design och konstruktion med speciellt externt yrkeskunnande behövs inte. Vår egen personal har allt kunnande.</t>
  </si>
  <si>
    <t>Design och konstruktion med speciellt externt yrkeskunnande behövs. Vår egen personal är inte fullt kapabel.</t>
  </si>
  <si>
    <t>Design och konstruktion utförs internt. Intern tillverkning behövs för att effektivt kunna kommunicera med konstruktörer m.fl.</t>
  </si>
  <si>
    <t>Design och konstruktion utförs internt. Extern tillverk-are kommer att kunna förstå konstruktionshand-lingar och effektivt kommunicera med konstruktörer m.fl.</t>
  </si>
  <si>
    <t>Kommunikation med våra konstruktörer</t>
  </si>
  <si>
    <t>Kommunikation med externa konstruktörer</t>
  </si>
  <si>
    <t>Design och konstruktion utförs externt. Intern tillverkning behövs för att effektivt kunna kommunicera med konstruktörer m.fl.</t>
  </si>
  <si>
    <t>Design och konstruktion utförs externt. Extern tillverkning behövs för att effektivt kunna kommunicera med konstruktörer m.fl.</t>
  </si>
  <si>
    <t>Produktionsrelaterad kommunikation</t>
  </si>
  <si>
    <t>Frekvent och komplex kommunikation mellan relaterade arbetsmoment kräver att tillverkning sker internt.</t>
  </si>
  <si>
    <t>Lågfrekvent och rutinartad kommunikation mellan relaterade arbetsmoment gör uppdraget lämpligt för extern tillverkning.</t>
  </si>
  <si>
    <t>Processtyrning</t>
  </si>
  <si>
    <t>Intern styrning av processen krävs.</t>
  </si>
  <si>
    <t>Extern leverantörs process är väldokumenterad och tillförlitlig.</t>
  </si>
  <si>
    <t>Tidsplanering</t>
  </si>
  <si>
    <t>Externa leverantörer möter tidsplaner och leveranstider.</t>
  </si>
  <si>
    <t>Intern styrning av tidsplaner och leveranstider behövs.</t>
  </si>
  <si>
    <t>Nyckelkunder kräver egen kapabilitet och kapacitet.</t>
  </si>
  <si>
    <t>Nyckelkunder kräver inte egen kapabilitet och kapacitet.</t>
  </si>
  <si>
    <t>Sekretess</t>
  </si>
  <si>
    <t>Process eller produkt är sekretessklassad. Vi vill inte riskera informationsläckor.</t>
  </si>
  <si>
    <t>Process eller produkt är inte sekretessklassad. Informationsläckor ses inte som ett problem.</t>
  </si>
  <si>
    <t>Produktivitet</t>
  </si>
  <si>
    <t>Vår egen tillverkning har större produktivitet.</t>
  </si>
  <si>
    <t>Externa leverantörer har större produktivitet.</t>
  </si>
  <si>
    <t>Externa leverantörer</t>
  </si>
  <si>
    <t>Få kvalificerade leverantörer finns tillgängliga.</t>
  </si>
  <si>
    <t>Stor tillgång till kvalificerade leverantörer finns tillgänglig.</t>
  </si>
  <si>
    <t>Yrkeskunnig personal</t>
  </si>
  <si>
    <t>Det finns god tillgång på yrkeskunnig personal.</t>
  </si>
  <si>
    <t>Det finns dålig tillgång på yrkeskunnig personal.</t>
  </si>
  <si>
    <t>Köpa</t>
  </si>
  <si>
    <t>Scorecard för Köpa / Tillverka - analys</t>
  </si>
  <si>
    <t>Utrymmen</t>
  </si>
  <si>
    <t>Marknadsföring</t>
  </si>
  <si>
    <t>Utbildningsstöd</t>
  </si>
  <si>
    <t>Process eller produkt är en kassako som driver företagets ekonomi.</t>
  </si>
  <si>
    <t>Process eller produkt är inte särskilt viktig för företagets ekonomi.</t>
  </si>
  <si>
    <t>Vårt företag betraktas som marknadsledare för denna process eller produkt.</t>
  </si>
  <si>
    <t>Vårt företag betraktas inte som marknadsledare för denna process eller produkt.</t>
  </si>
  <si>
    <t>Processen eller produkten utgör kärna i vår affärsverksamhet</t>
  </si>
  <si>
    <t>Processen eller produkten är en biprodukt eller komplement till vår kärnverksamhet.</t>
  </si>
  <si>
    <t>Vi har ett bra internt och externt stöd för att utbilda vår personal på produkterna.</t>
  </si>
  <si>
    <t>Vi har dåligt internt och externt stöd för att utbilda vår personal på produkterna.</t>
  </si>
  <si>
    <t>Betydelselös faktor</t>
  </si>
  <si>
    <t>Leverantörs marginalkostnader är lägre än våra interna.</t>
  </si>
  <si>
    <t>Totalvärdering</t>
  </si>
  <si>
    <t>Maximalt antal möjliga tillverkapoäng</t>
  </si>
  <si>
    <t>Rekommendationen är att</t>
  </si>
  <si>
    <t>Resultat och rekommendationer</t>
  </si>
  <si>
    <t>Maximalt antal möjliga köpapoäng</t>
  </si>
  <si>
    <t>Värderingsgrund</t>
  </si>
  <si>
    <t xml:space="preserve">Denna rekommendation har en styrka av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</si>
</sst>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Fill="1" applyAlignment="1">
      <alignment vertical="top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9" fontId="2" fillId="0" borderId="14" xfId="0" applyNumberFormat="1" applyFont="1" applyBorder="1" applyAlignment="1">
      <alignment horizontal="left"/>
    </xf>
    <xf numFmtId="9" fontId="2" fillId="0" borderId="13" xfId="0" applyNumberFormat="1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9</xdr:row>
      <xdr:rowOff>0</xdr:rowOff>
    </xdr:from>
    <xdr:to>
      <xdr:col>9</xdr:col>
      <xdr:colOff>200025</xdr:colOff>
      <xdr:row>13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952875" y="1724025"/>
          <a:ext cx="26574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</xdr:row>
      <xdr:rowOff>9525</xdr:rowOff>
    </xdr:from>
    <xdr:to>
      <xdr:col>8</xdr:col>
      <xdr:colOff>304800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4276725" y="838200"/>
          <a:ext cx="18288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1">
      <selection activeCell="J132" sqref="J132"/>
    </sheetView>
  </sheetViews>
  <sheetFormatPr defaultColWidth="9.140625" defaultRowHeight="12.75"/>
  <cols>
    <col min="1" max="1" width="23.00390625" style="16" customWidth="1"/>
    <col min="2" max="10" width="9.140625" style="1" customWidth="1"/>
    <col min="11" max="11" width="9.421875" style="1" bestFit="1" customWidth="1"/>
  </cols>
  <sheetData>
    <row r="1" ht="18">
      <c r="A1" s="9" t="s">
        <v>75</v>
      </c>
    </row>
    <row r="2" ht="18">
      <c r="A2" s="9"/>
    </row>
    <row r="3" spans="1:9" ht="14.25" customHeight="1">
      <c r="A3" s="9"/>
      <c r="B3" s="53"/>
      <c r="C3" s="60" t="s">
        <v>9</v>
      </c>
      <c r="D3" s="60"/>
      <c r="E3" s="60"/>
      <c r="F3" s="5"/>
      <c r="G3" s="60" t="s">
        <v>74</v>
      </c>
      <c r="H3" s="60"/>
      <c r="I3" s="60"/>
    </row>
    <row r="4" spans="2:9" ht="15">
      <c r="B4" s="53" t="s">
        <v>10</v>
      </c>
      <c r="C4" s="20">
        <v>-3</v>
      </c>
      <c r="D4" s="19">
        <v>-2</v>
      </c>
      <c r="E4" s="18">
        <v>-1</v>
      </c>
      <c r="F4" s="11">
        <v>0</v>
      </c>
      <c r="G4" s="18">
        <v>1</v>
      </c>
      <c r="H4" s="19">
        <v>2</v>
      </c>
      <c r="I4" s="20">
        <v>3</v>
      </c>
    </row>
    <row r="6" spans="2:5" ht="15">
      <c r="B6" s="61" t="s">
        <v>94</v>
      </c>
      <c r="C6" s="61"/>
      <c r="D6" s="61"/>
      <c r="E6" s="22" t="s">
        <v>8</v>
      </c>
    </row>
    <row r="7" spans="2:5" ht="14.25">
      <c r="B7" s="54" t="s">
        <v>7</v>
      </c>
      <c r="C7" s="55"/>
      <c r="D7" s="56"/>
      <c r="E7" s="30">
        <v>6</v>
      </c>
    </row>
    <row r="8" spans="2:5" ht="14.25">
      <c r="B8" s="54" t="s">
        <v>6</v>
      </c>
      <c r="C8" s="55"/>
      <c r="D8" s="56"/>
      <c r="E8" s="30">
        <v>5</v>
      </c>
    </row>
    <row r="9" spans="2:5" ht="14.25">
      <c r="B9" s="29" t="s">
        <v>5</v>
      </c>
      <c r="C9" s="31"/>
      <c r="D9" s="32"/>
      <c r="E9" s="30">
        <v>4</v>
      </c>
    </row>
    <row r="10" spans="2:5" ht="14.25">
      <c r="B10" s="54" t="s">
        <v>4</v>
      </c>
      <c r="C10" s="55"/>
      <c r="D10" s="56"/>
      <c r="E10" s="30">
        <v>3</v>
      </c>
    </row>
    <row r="11" spans="2:5" ht="14.25">
      <c r="B11" s="54" t="s">
        <v>3</v>
      </c>
      <c r="C11" s="55"/>
      <c r="D11" s="56"/>
      <c r="E11" s="30">
        <v>2</v>
      </c>
    </row>
    <row r="12" spans="2:5" ht="14.25">
      <c r="B12" s="57" t="s">
        <v>2</v>
      </c>
      <c r="C12" s="58"/>
      <c r="D12" s="59"/>
      <c r="E12" s="30">
        <v>1</v>
      </c>
    </row>
    <row r="13" spans="2:5" ht="14.25">
      <c r="B13" s="54" t="s">
        <v>87</v>
      </c>
      <c r="C13" s="55"/>
      <c r="D13" s="56"/>
      <c r="E13" s="30">
        <v>0</v>
      </c>
    </row>
    <row r="15" spans="1:15" s="8" customFormat="1" ht="15">
      <c r="A15" s="26"/>
      <c r="B15" s="60" t="s">
        <v>9</v>
      </c>
      <c r="C15" s="60"/>
      <c r="D15" s="60"/>
      <c r="E15" s="5"/>
      <c r="F15" s="60" t="s">
        <v>74</v>
      </c>
      <c r="G15" s="60"/>
      <c r="H15" s="60"/>
      <c r="I15" s="6" t="s">
        <v>10</v>
      </c>
      <c r="J15" s="7" t="s">
        <v>8</v>
      </c>
      <c r="K15" s="4" t="s">
        <v>11</v>
      </c>
      <c r="L15" s="3"/>
      <c r="M15" s="3"/>
      <c r="N15" s="3"/>
      <c r="O15" s="3"/>
    </row>
    <row r="16" spans="1:12" s="10" customFormat="1" ht="15">
      <c r="A16" s="27" t="s">
        <v>14</v>
      </c>
      <c r="B16" s="20">
        <v>-3</v>
      </c>
      <c r="C16" s="19">
        <v>-2</v>
      </c>
      <c r="D16" s="18">
        <v>-1</v>
      </c>
      <c r="E16" s="11">
        <v>0</v>
      </c>
      <c r="F16" s="18">
        <v>1</v>
      </c>
      <c r="G16" s="19">
        <v>2</v>
      </c>
      <c r="H16" s="20">
        <v>3</v>
      </c>
      <c r="I16" s="12">
        <v>0</v>
      </c>
      <c r="J16" s="12">
        <v>0</v>
      </c>
      <c r="K16" s="21">
        <f>I16*J16</f>
        <v>0</v>
      </c>
      <c r="L16" s="13"/>
    </row>
    <row r="17" spans="1:11" s="8" customFormat="1" ht="49.5" customHeight="1">
      <c r="A17" s="28"/>
      <c r="B17" s="62" t="s">
        <v>12</v>
      </c>
      <c r="C17" s="63"/>
      <c r="D17" s="63"/>
      <c r="E17" s="2"/>
      <c r="F17" s="62" t="s">
        <v>13</v>
      </c>
      <c r="G17" s="64"/>
      <c r="H17" s="64"/>
      <c r="I17" s="14"/>
      <c r="J17" s="14"/>
      <c r="K17" s="14"/>
    </row>
    <row r="18" spans="1:11" s="8" customFormat="1" ht="14.25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8" customFormat="1" ht="15">
      <c r="A19" s="26"/>
      <c r="B19" s="60" t="s">
        <v>9</v>
      </c>
      <c r="C19" s="60"/>
      <c r="D19" s="60"/>
      <c r="E19" s="5"/>
      <c r="F19" s="60" t="s">
        <v>74</v>
      </c>
      <c r="G19" s="60"/>
      <c r="H19" s="60"/>
      <c r="I19" s="6" t="s">
        <v>10</v>
      </c>
      <c r="J19" s="7" t="s">
        <v>8</v>
      </c>
      <c r="K19" s="4" t="s">
        <v>11</v>
      </c>
    </row>
    <row r="20" spans="1:11" s="10" customFormat="1" ht="15">
      <c r="A20" s="27" t="s">
        <v>14</v>
      </c>
      <c r="B20" s="20">
        <v>-3</v>
      </c>
      <c r="C20" s="19">
        <v>-2</v>
      </c>
      <c r="D20" s="18">
        <v>-1</v>
      </c>
      <c r="E20" s="11">
        <v>0</v>
      </c>
      <c r="F20" s="18">
        <v>1</v>
      </c>
      <c r="G20" s="19">
        <v>2</v>
      </c>
      <c r="H20" s="20">
        <v>3</v>
      </c>
      <c r="I20" s="12">
        <v>0</v>
      </c>
      <c r="J20" s="12">
        <v>0</v>
      </c>
      <c r="K20" s="21">
        <f>I20*J20</f>
        <v>0</v>
      </c>
    </row>
    <row r="21" spans="1:11" s="8" customFormat="1" ht="61.5" customHeight="1">
      <c r="A21" s="28"/>
      <c r="B21" s="62" t="s">
        <v>15</v>
      </c>
      <c r="C21" s="63"/>
      <c r="D21" s="63"/>
      <c r="E21" s="2"/>
      <c r="F21" s="62" t="s">
        <v>88</v>
      </c>
      <c r="G21" s="63"/>
      <c r="H21" s="63"/>
      <c r="I21" s="14"/>
      <c r="J21" s="14"/>
      <c r="K21" s="14"/>
    </row>
    <row r="22" spans="1:11" s="8" customFormat="1" ht="14.25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8" customFormat="1" ht="15">
      <c r="A23" s="26"/>
      <c r="B23" s="60" t="s">
        <v>9</v>
      </c>
      <c r="C23" s="60"/>
      <c r="D23" s="60"/>
      <c r="E23" s="5"/>
      <c r="F23" s="60" t="s">
        <v>74</v>
      </c>
      <c r="G23" s="60"/>
      <c r="H23" s="60"/>
      <c r="I23" s="6" t="s">
        <v>10</v>
      </c>
      <c r="J23" s="7" t="s">
        <v>8</v>
      </c>
      <c r="K23" s="4" t="s">
        <v>11</v>
      </c>
    </row>
    <row r="24" spans="1:11" s="10" customFormat="1" ht="15">
      <c r="A24" s="27" t="s">
        <v>14</v>
      </c>
      <c r="B24" s="20">
        <v>-3</v>
      </c>
      <c r="C24" s="19">
        <v>-2</v>
      </c>
      <c r="D24" s="18">
        <v>-1</v>
      </c>
      <c r="E24" s="11">
        <v>0</v>
      </c>
      <c r="F24" s="18">
        <v>1</v>
      </c>
      <c r="G24" s="19">
        <v>2</v>
      </c>
      <c r="H24" s="20">
        <v>3</v>
      </c>
      <c r="I24" s="12">
        <v>0</v>
      </c>
      <c r="J24" s="12">
        <v>0</v>
      </c>
      <c r="K24" s="21">
        <f>I24*J24</f>
        <v>0</v>
      </c>
    </row>
    <row r="25" spans="1:11" s="8" customFormat="1" ht="48" customHeight="1">
      <c r="A25" s="28"/>
      <c r="B25" s="62" t="s">
        <v>16</v>
      </c>
      <c r="C25" s="63"/>
      <c r="D25" s="63"/>
      <c r="E25" s="2"/>
      <c r="F25" s="62" t="s">
        <v>17</v>
      </c>
      <c r="G25" s="63"/>
      <c r="H25" s="63"/>
      <c r="I25" s="14"/>
      <c r="J25" s="14"/>
      <c r="K25" s="14"/>
    </row>
    <row r="26" spans="1:11" s="8" customFormat="1" ht="14.25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8" customFormat="1" ht="15">
      <c r="A27" s="26"/>
      <c r="B27" s="60" t="s">
        <v>9</v>
      </c>
      <c r="C27" s="60"/>
      <c r="D27" s="60"/>
      <c r="E27" s="5"/>
      <c r="F27" s="60" t="s">
        <v>74</v>
      </c>
      <c r="G27" s="60"/>
      <c r="H27" s="60"/>
      <c r="I27" s="6" t="s">
        <v>10</v>
      </c>
      <c r="J27" s="7" t="s">
        <v>8</v>
      </c>
      <c r="K27" s="4" t="s">
        <v>11</v>
      </c>
    </row>
    <row r="28" spans="1:11" s="10" customFormat="1" ht="15">
      <c r="A28" s="27" t="s">
        <v>14</v>
      </c>
      <c r="B28" s="20">
        <v>-3</v>
      </c>
      <c r="C28" s="19">
        <v>-2</v>
      </c>
      <c r="D28" s="18">
        <v>-1</v>
      </c>
      <c r="E28" s="11">
        <v>0</v>
      </c>
      <c r="F28" s="18">
        <v>1</v>
      </c>
      <c r="G28" s="19">
        <v>2</v>
      </c>
      <c r="H28" s="20">
        <v>3</v>
      </c>
      <c r="I28" s="12">
        <v>0</v>
      </c>
      <c r="J28" s="12">
        <v>0</v>
      </c>
      <c r="K28" s="21">
        <f>I28*J28</f>
        <v>0</v>
      </c>
    </row>
    <row r="29" spans="1:11" s="8" customFormat="1" ht="32.25" customHeight="1">
      <c r="A29" s="28"/>
      <c r="B29" s="62" t="s">
        <v>18</v>
      </c>
      <c r="C29" s="63"/>
      <c r="D29" s="63"/>
      <c r="E29" s="2"/>
      <c r="F29" s="62" t="s">
        <v>19</v>
      </c>
      <c r="G29" s="63"/>
      <c r="H29" s="63"/>
      <c r="I29" s="14"/>
      <c r="J29" s="14"/>
      <c r="K29" s="14"/>
    </row>
    <row r="30" spans="1:11" s="8" customFormat="1" ht="14.25">
      <c r="A30" s="17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8" customFormat="1" ht="15">
      <c r="A31" s="26"/>
      <c r="B31" s="60" t="s">
        <v>9</v>
      </c>
      <c r="C31" s="60"/>
      <c r="D31" s="60"/>
      <c r="E31" s="5"/>
      <c r="F31" s="60" t="s">
        <v>74</v>
      </c>
      <c r="G31" s="60"/>
      <c r="H31" s="60"/>
      <c r="I31" s="6" t="s">
        <v>10</v>
      </c>
      <c r="J31" s="7" t="s">
        <v>8</v>
      </c>
      <c r="K31" s="4" t="s">
        <v>11</v>
      </c>
    </row>
    <row r="32" spans="1:11" s="10" customFormat="1" ht="15">
      <c r="A32" s="27" t="s">
        <v>14</v>
      </c>
      <c r="B32" s="20">
        <v>-3</v>
      </c>
      <c r="C32" s="19">
        <v>-2</v>
      </c>
      <c r="D32" s="18">
        <v>-1</v>
      </c>
      <c r="E32" s="11">
        <v>0</v>
      </c>
      <c r="F32" s="18">
        <v>1</v>
      </c>
      <c r="G32" s="19">
        <v>2</v>
      </c>
      <c r="H32" s="20">
        <v>3</v>
      </c>
      <c r="I32" s="12">
        <v>0</v>
      </c>
      <c r="J32" s="12">
        <v>0</v>
      </c>
      <c r="K32" s="21">
        <f>I32*J32</f>
        <v>0</v>
      </c>
    </row>
    <row r="33" spans="1:11" s="8" customFormat="1" ht="61.5" customHeight="1">
      <c r="A33" s="28"/>
      <c r="B33" s="62" t="s">
        <v>20</v>
      </c>
      <c r="C33" s="63"/>
      <c r="D33" s="63"/>
      <c r="E33" s="2"/>
      <c r="F33" s="62" t="s">
        <v>21</v>
      </c>
      <c r="G33" s="63"/>
      <c r="H33" s="63"/>
      <c r="I33" s="14"/>
      <c r="J33" s="14"/>
      <c r="K33" s="14"/>
    </row>
    <row r="34" spans="1:11" s="8" customFormat="1" ht="14.25">
      <c r="A34" s="17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s="8" customFormat="1" ht="15">
      <c r="A35" s="26"/>
      <c r="B35" s="60" t="s">
        <v>9</v>
      </c>
      <c r="C35" s="60"/>
      <c r="D35" s="60"/>
      <c r="E35" s="5"/>
      <c r="F35" s="60" t="s">
        <v>74</v>
      </c>
      <c r="G35" s="60"/>
      <c r="H35" s="60"/>
      <c r="I35" s="6" t="s">
        <v>10</v>
      </c>
      <c r="J35" s="7" t="s">
        <v>8</v>
      </c>
      <c r="K35" s="4" t="s">
        <v>11</v>
      </c>
    </row>
    <row r="36" spans="1:11" s="10" customFormat="1" ht="15">
      <c r="A36" s="27" t="s">
        <v>22</v>
      </c>
      <c r="B36" s="20">
        <v>-3</v>
      </c>
      <c r="C36" s="19">
        <v>-2</v>
      </c>
      <c r="D36" s="18">
        <v>-1</v>
      </c>
      <c r="E36" s="11">
        <v>0</v>
      </c>
      <c r="F36" s="18">
        <v>1</v>
      </c>
      <c r="G36" s="19">
        <v>2</v>
      </c>
      <c r="H36" s="20">
        <v>3</v>
      </c>
      <c r="I36" s="12">
        <v>0</v>
      </c>
      <c r="J36" s="12">
        <v>0</v>
      </c>
      <c r="K36" s="21">
        <f>I36*J36</f>
        <v>0</v>
      </c>
    </row>
    <row r="37" spans="1:11" s="8" customFormat="1" ht="88.5" customHeight="1">
      <c r="A37" s="28"/>
      <c r="B37" s="62" t="s">
        <v>23</v>
      </c>
      <c r="C37" s="63"/>
      <c r="D37" s="63"/>
      <c r="E37" s="2"/>
      <c r="F37" s="62" t="s">
        <v>24</v>
      </c>
      <c r="G37" s="63"/>
      <c r="H37" s="63"/>
      <c r="I37" s="14"/>
      <c r="J37" s="14"/>
      <c r="K37" s="14"/>
    </row>
    <row r="38" spans="1:11" s="8" customFormat="1" ht="14.25">
      <c r="A38" s="17"/>
      <c r="B38" s="3" t="s">
        <v>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s="8" customFormat="1" ht="15">
      <c r="A39" s="26"/>
      <c r="B39" s="60" t="s">
        <v>9</v>
      </c>
      <c r="C39" s="60"/>
      <c r="D39" s="60"/>
      <c r="E39" s="5"/>
      <c r="F39" s="60" t="s">
        <v>74</v>
      </c>
      <c r="G39" s="60"/>
      <c r="H39" s="60"/>
      <c r="I39" s="6" t="s">
        <v>10</v>
      </c>
      <c r="J39" s="7" t="s">
        <v>8</v>
      </c>
      <c r="K39" s="4" t="s">
        <v>11</v>
      </c>
    </row>
    <row r="40" spans="1:11" s="10" customFormat="1" ht="15">
      <c r="A40" s="27" t="s">
        <v>14</v>
      </c>
      <c r="B40" s="20">
        <v>-3</v>
      </c>
      <c r="C40" s="19">
        <v>-2</v>
      </c>
      <c r="D40" s="18">
        <v>-1</v>
      </c>
      <c r="E40" s="11">
        <v>0</v>
      </c>
      <c r="F40" s="18">
        <v>1</v>
      </c>
      <c r="G40" s="19">
        <v>2</v>
      </c>
      <c r="H40" s="20">
        <v>3</v>
      </c>
      <c r="I40" s="12">
        <v>0</v>
      </c>
      <c r="J40" s="12">
        <v>0</v>
      </c>
      <c r="K40" s="21">
        <f>I40*J40</f>
        <v>0</v>
      </c>
    </row>
    <row r="41" spans="1:12" s="8" customFormat="1" ht="92.25" customHeight="1">
      <c r="A41" s="28"/>
      <c r="B41" s="62" t="s">
        <v>25</v>
      </c>
      <c r="C41" s="63"/>
      <c r="D41" s="63"/>
      <c r="E41" s="2"/>
      <c r="F41" s="62" t="s">
        <v>26</v>
      </c>
      <c r="G41" s="63"/>
      <c r="H41" s="63"/>
      <c r="I41" s="14"/>
      <c r="J41" s="14"/>
      <c r="K41" s="14"/>
      <c r="L41" s="8" t="s">
        <v>0</v>
      </c>
    </row>
    <row r="42" spans="1:11" s="8" customFormat="1" ht="14.25">
      <c r="A42" s="17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s="8" customFormat="1" ht="15">
      <c r="A43" s="26"/>
      <c r="B43" s="60" t="s">
        <v>9</v>
      </c>
      <c r="C43" s="60"/>
      <c r="D43" s="60"/>
      <c r="E43" s="5"/>
      <c r="F43" s="60" t="s">
        <v>74</v>
      </c>
      <c r="G43" s="60"/>
      <c r="H43" s="60"/>
      <c r="I43" s="6" t="s">
        <v>10</v>
      </c>
      <c r="J43" s="7" t="s">
        <v>8</v>
      </c>
      <c r="K43" s="4" t="s">
        <v>11</v>
      </c>
    </row>
    <row r="44" spans="1:11" s="10" customFormat="1" ht="15">
      <c r="A44" s="27" t="s">
        <v>76</v>
      </c>
      <c r="B44" s="20">
        <v>-3</v>
      </c>
      <c r="C44" s="19">
        <v>-2</v>
      </c>
      <c r="D44" s="18">
        <v>-1</v>
      </c>
      <c r="E44" s="11">
        <v>0</v>
      </c>
      <c r="F44" s="18">
        <v>1</v>
      </c>
      <c r="G44" s="19">
        <v>2</v>
      </c>
      <c r="H44" s="20">
        <v>3</v>
      </c>
      <c r="I44" s="12">
        <v>0</v>
      </c>
      <c r="J44" s="12">
        <v>0</v>
      </c>
      <c r="K44" s="21">
        <f>I44*J44</f>
        <v>0</v>
      </c>
    </row>
    <row r="45" spans="1:11" s="8" customFormat="1" ht="75" customHeight="1">
      <c r="A45" s="28"/>
      <c r="B45" s="62" t="s">
        <v>27</v>
      </c>
      <c r="C45" s="63"/>
      <c r="D45" s="63"/>
      <c r="E45" s="2"/>
      <c r="F45" s="62" t="s">
        <v>28</v>
      </c>
      <c r="G45" s="63"/>
      <c r="H45" s="63"/>
      <c r="I45" s="14"/>
      <c r="J45" s="14"/>
      <c r="K45" s="14"/>
    </row>
    <row r="46" spans="1:11" s="8" customFormat="1" ht="14.25">
      <c r="A46" s="17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s="8" customFormat="1" ht="15">
      <c r="A47" s="26"/>
      <c r="B47" s="60" t="s">
        <v>9</v>
      </c>
      <c r="C47" s="60"/>
      <c r="D47" s="60"/>
      <c r="E47" s="5"/>
      <c r="F47" s="60" t="s">
        <v>74</v>
      </c>
      <c r="G47" s="60"/>
      <c r="H47" s="60"/>
      <c r="I47" s="6" t="s">
        <v>10</v>
      </c>
      <c r="J47" s="7" t="s">
        <v>8</v>
      </c>
      <c r="K47" s="4" t="s">
        <v>11</v>
      </c>
    </row>
    <row r="48" spans="1:11" s="10" customFormat="1" ht="15">
      <c r="A48" s="27" t="s">
        <v>29</v>
      </c>
      <c r="B48" s="20">
        <v>-3</v>
      </c>
      <c r="C48" s="19">
        <v>-2</v>
      </c>
      <c r="D48" s="18">
        <v>-1</v>
      </c>
      <c r="E48" s="11">
        <v>0</v>
      </c>
      <c r="F48" s="18">
        <v>1</v>
      </c>
      <c r="G48" s="19">
        <v>2</v>
      </c>
      <c r="H48" s="20">
        <v>3</v>
      </c>
      <c r="I48" s="12">
        <v>0</v>
      </c>
      <c r="J48" s="12">
        <v>0</v>
      </c>
      <c r="K48" s="21">
        <f>I48*J48</f>
        <v>0</v>
      </c>
    </row>
    <row r="49" spans="1:11" s="8" customFormat="1" ht="93" customHeight="1">
      <c r="A49" s="28"/>
      <c r="B49" s="65" t="s">
        <v>30</v>
      </c>
      <c r="C49" s="66"/>
      <c r="D49" s="67"/>
      <c r="E49" s="2"/>
      <c r="F49" s="65" t="s">
        <v>31</v>
      </c>
      <c r="G49" s="66"/>
      <c r="H49" s="67"/>
      <c r="I49" s="14"/>
      <c r="J49" s="14"/>
      <c r="K49" s="14"/>
    </row>
    <row r="50" spans="1:11" s="8" customFormat="1" ht="14.25">
      <c r="A50" s="17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8" customFormat="1" ht="15">
      <c r="A51" s="26"/>
      <c r="B51" s="60" t="s">
        <v>9</v>
      </c>
      <c r="C51" s="60"/>
      <c r="D51" s="60"/>
      <c r="E51" s="5"/>
      <c r="F51" s="60" t="s">
        <v>74</v>
      </c>
      <c r="G51" s="60"/>
      <c r="H51" s="60"/>
      <c r="I51" s="6" t="s">
        <v>10</v>
      </c>
      <c r="J51" s="7" t="s">
        <v>8</v>
      </c>
      <c r="K51" s="4" t="s">
        <v>11</v>
      </c>
    </row>
    <row r="52" spans="1:11" s="10" customFormat="1" ht="15">
      <c r="A52" s="27" t="s">
        <v>1</v>
      </c>
      <c r="B52" s="20">
        <v>-3</v>
      </c>
      <c r="C52" s="19">
        <v>-2</v>
      </c>
      <c r="D52" s="18">
        <v>-1</v>
      </c>
      <c r="E52" s="11">
        <v>0</v>
      </c>
      <c r="F52" s="18">
        <v>1</v>
      </c>
      <c r="G52" s="19">
        <v>2</v>
      </c>
      <c r="H52" s="20">
        <v>3</v>
      </c>
      <c r="I52" s="12">
        <v>0</v>
      </c>
      <c r="J52" s="12">
        <v>0</v>
      </c>
      <c r="K52" s="21">
        <f>I52*J52</f>
        <v>0</v>
      </c>
    </row>
    <row r="53" spans="1:11" s="8" customFormat="1" ht="78.75" customHeight="1">
      <c r="A53" s="28"/>
      <c r="B53" s="62" t="s">
        <v>33</v>
      </c>
      <c r="C53" s="63"/>
      <c r="D53" s="63"/>
      <c r="E53" s="2"/>
      <c r="F53" s="62" t="s">
        <v>32</v>
      </c>
      <c r="G53" s="63"/>
      <c r="H53" s="63"/>
      <c r="I53" s="14"/>
      <c r="J53" s="14"/>
      <c r="K53" s="14"/>
    </row>
    <row r="54" spans="1:11" s="8" customFormat="1" ht="14.25">
      <c r="A54" s="17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s="8" customFormat="1" ht="15">
      <c r="A55" s="26"/>
      <c r="B55" s="60" t="s">
        <v>9</v>
      </c>
      <c r="C55" s="60"/>
      <c r="D55" s="60"/>
      <c r="E55" s="5"/>
      <c r="F55" s="60" t="s">
        <v>74</v>
      </c>
      <c r="G55" s="60"/>
      <c r="H55" s="60"/>
      <c r="I55" s="6" t="s">
        <v>10</v>
      </c>
      <c r="J55" s="7" t="s">
        <v>8</v>
      </c>
      <c r="K55" s="4" t="s">
        <v>11</v>
      </c>
    </row>
    <row r="56" spans="1:11" s="10" customFormat="1" ht="15">
      <c r="A56" s="27" t="s">
        <v>1</v>
      </c>
      <c r="B56" s="20">
        <v>-3</v>
      </c>
      <c r="C56" s="19">
        <v>-2</v>
      </c>
      <c r="D56" s="18">
        <v>-1</v>
      </c>
      <c r="E56" s="11">
        <v>0</v>
      </c>
      <c r="F56" s="18">
        <v>1</v>
      </c>
      <c r="G56" s="19">
        <v>2</v>
      </c>
      <c r="H56" s="20">
        <v>3</v>
      </c>
      <c r="I56" s="12">
        <v>0</v>
      </c>
      <c r="J56" s="12">
        <v>0</v>
      </c>
      <c r="K56" s="21">
        <f>I56*J56</f>
        <v>0</v>
      </c>
    </row>
    <row r="57" spans="1:11" s="8" customFormat="1" ht="50.25" customHeight="1">
      <c r="A57" s="28"/>
      <c r="B57" s="62" t="s">
        <v>34</v>
      </c>
      <c r="C57" s="63"/>
      <c r="D57" s="63"/>
      <c r="E57" s="2"/>
      <c r="F57" s="62" t="s">
        <v>35</v>
      </c>
      <c r="G57" s="63"/>
      <c r="H57" s="63"/>
      <c r="I57" s="14"/>
      <c r="J57" s="14"/>
      <c r="K57" s="14"/>
    </row>
    <row r="58" spans="1:11" s="8" customFormat="1" ht="14.25">
      <c r="A58" s="17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s="8" customFormat="1" ht="15">
      <c r="A59" s="26"/>
      <c r="B59" s="60" t="s">
        <v>9</v>
      </c>
      <c r="C59" s="60"/>
      <c r="D59" s="60"/>
      <c r="E59" s="5"/>
      <c r="F59" s="60" t="s">
        <v>74</v>
      </c>
      <c r="G59" s="60"/>
      <c r="H59" s="60"/>
      <c r="I59" s="6" t="s">
        <v>10</v>
      </c>
      <c r="J59" s="7" t="s">
        <v>8</v>
      </c>
      <c r="K59" s="4" t="s">
        <v>11</v>
      </c>
    </row>
    <row r="60" spans="1:11" s="10" customFormat="1" ht="15">
      <c r="A60" s="27" t="s">
        <v>36</v>
      </c>
      <c r="B60" s="20">
        <v>-3</v>
      </c>
      <c r="C60" s="19">
        <v>-2</v>
      </c>
      <c r="D60" s="18">
        <v>-1</v>
      </c>
      <c r="E60" s="11">
        <v>0</v>
      </c>
      <c r="F60" s="18">
        <v>1</v>
      </c>
      <c r="G60" s="19">
        <v>2</v>
      </c>
      <c r="H60" s="20">
        <v>3</v>
      </c>
      <c r="I60" s="12">
        <v>0</v>
      </c>
      <c r="J60" s="12">
        <v>0</v>
      </c>
      <c r="K60" s="21">
        <f>I60*J60</f>
        <v>0</v>
      </c>
    </row>
    <row r="61" spans="1:11" s="8" customFormat="1" ht="118.5" customHeight="1">
      <c r="A61" s="28"/>
      <c r="B61" s="62" t="s">
        <v>37</v>
      </c>
      <c r="C61" s="63"/>
      <c r="D61" s="63"/>
      <c r="E61" s="2"/>
      <c r="F61" s="62" t="s">
        <v>38</v>
      </c>
      <c r="G61" s="63"/>
      <c r="H61" s="63"/>
      <c r="I61" s="14"/>
      <c r="J61" s="14"/>
      <c r="K61" s="14"/>
    </row>
    <row r="62" spans="1:11" s="8" customFormat="1" ht="14.25">
      <c r="A62" s="17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s="8" customFormat="1" ht="15">
      <c r="A63" s="26"/>
      <c r="B63" s="60" t="s">
        <v>9</v>
      </c>
      <c r="C63" s="60"/>
      <c r="D63" s="60"/>
      <c r="E63" s="5"/>
      <c r="F63" s="60" t="s">
        <v>74</v>
      </c>
      <c r="G63" s="60"/>
      <c r="H63" s="60"/>
      <c r="I63" s="6" t="s">
        <v>10</v>
      </c>
      <c r="J63" s="7" t="s">
        <v>8</v>
      </c>
      <c r="K63" s="4" t="s">
        <v>11</v>
      </c>
    </row>
    <row r="64" spans="1:11" s="10" customFormat="1" ht="15">
      <c r="A64" s="27" t="s">
        <v>39</v>
      </c>
      <c r="B64" s="20">
        <v>-3</v>
      </c>
      <c r="C64" s="19">
        <v>-2</v>
      </c>
      <c r="D64" s="18">
        <v>-1</v>
      </c>
      <c r="E64" s="11">
        <v>0</v>
      </c>
      <c r="F64" s="18">
        <v>1</v>
      </c>
      <c r="G64" s="19">
        <v>2</v>
      </c>
      <c r="H64" s="20">
        <v>3</v>
      </c>
      <c r="I64" s="12">
        <v>0</v>
      </c>
      <c r="J64" s="12">
        <v>0</v>
      </c>
      <c r="K64" s="21">
        <f>I64*J64</f>
        <v>0</v>
      </c>
    </row>
    <row r="65" spans="1:11" s="8" customFormat="1" ht="76.5" customHeight="1">
      <c r="A65" s="28"/>
      <c r="B65" s="62" t="s">
        <v>40</v>
      </c>
      <c r="C65" s="63"/>
      <c r="D65" s="63"/>
      <c r="E65" s="2"/>
      <c r="F65" s="62" t="s">
        <v>41</v>
      </c>
      <c r="G65" s="63"/>
      <c r="H65" s="63"/>
      <c r="I65" s="14"/>
      <c r="J65" s="14"/>
      <c r="K65" s="14"/>
    </row>
    <row r="66" spans="1:11" s="8" customFormat="1" ht="14.25">
      <c r="A66" s="17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s="8" customFormat="1" ht="15">
      <c r="A67" s="26"/>
      <c r="B67" s="60" t="s">
        <v>9</v>
      </c>
      <c r="C67" s="60"/>
      <c r="D67" s="60"/>
      <c r="E67" s="5"/>
      <c r="F67" s="60" t="s">
        <v>74</v>
      </c>
      <c r="G67" s="60"/>
      <c r="H67" s="60"/>
      <c r="I67" s="6" t="s">
        <v>10</v>
      </c>
      <c r="J67" s="7" t="s">
        <v>8</v>
      </c>
      <c r="K67" s="4" t="s">
        <v>11</v>
      </c>
    </row>
    <row r="68" spans="1:11" s="10" customFormat="1" ht="15">
      <c r="A68" s="27" t="s">
        <v>42</v>
      </c>
      <c r="B68" s="20">
        <v>-3</v>
      </c>
      <c r="C68" s="19">
        <v>-2</v>
      </c>
      <c r="D68" s="18">
        <v>-1</v>
      </c>
      <c r="E68" s="11">
        <v>0</v>
      </c>
      <c r="F68" s="18">
        <v>1</v>
      </c>
      <c r="G68" s="19">
        <v>2</v>
      </c>
      <c r="H68" s="20">
        <v>3</v>
      </c>
      <c r="I68" s="12">
        <v>0</v>
      </c>
      <c r="J68" s="12">
        <v>0</v>
      </c>
      <c r="K68" s="21">
        <f>I68*J68</f>
        <v>0</v>
      </c>
    </row>
    <row r="69" spans="1:11" s="8" customFormat="1" ht="87" customHeight="1">
      <c r="A69" s="28"/>
      <c r="B69" s="62" t="s">
        <v>43</v>
      </c>
      <c r="C69" s="63"/>
      <c r="D69" s="63"/>
      <c r="E69" s="2"/>
      <c r="F69" s="62" t="s">
        <v>44</v>
      </c>
      <c r="G69" s="63"/>
      <c r="H69" s="63"/>
      <c r="I69" s="14"/>
      <c r="J69" s="14"/>
      <c r="K69" s="14"/>
    </row>
    <row r="70" spans="1:11" s="8" customFormat="1" ht="14.25">
      <c r="A70" s="17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s="8" customFormat="1" ht="15">
      <c r="A71" s="26"/>
      <c r="B71" s="60" t="s">
        <v>9</v>
      </c>
      <c r="C71" s="60"/>
      <c r="D71" s="60"/>
      <c r="E71" s="5"/>
      <c r="F71" s="60" t="s">
        <v>74</v>
      </c>
      <c r="G71" s="60"/>
      <c r="H71" s="60"/>
      <c r="I71" s="6" t="s">
        <v>10</v>
      </c>
      <c r="J71" s="7" t="s">
        <v>8</v>
      </c>
      <c r="K71" s="4" t="s">
        <v>11</v>
      </c>
    </row>
    <row r="72" spans="1:11" s="10" customFormat="1" ht="25.5">
      <c r="A72" s="52" t="s">
        <v>47</v>
      </c>
      <c r="B72" s="20">
        <v>-3</v>
      </c>
      <c r="C72" s="19">
        <v>-2</v>
      </c>
      <c r="D72" s="18">
        <v>-1</v>
      </c>
      <c r="E72" s="11">
        <v>0</v>
      </c>
      <c r="F72" s="18">
        <v>1</v>
      </c>
      <c r="G72" s="19">
        <v>2</v>
      </c>
      <c r="H72" s="20">
        <v>3</v>
      </c>
      <c r="I72" s="12">
        <v>0</v>
      </c>
      <c r="J72" s="12">
        <v>0</v>
      </c>
      <c r="K72" s="21">
        <f>I72*J72</f>
        <v>0</v>
      </c>
    </row>
    <row r="73" spans="1:11" s="8" customFormat="1" ht="93.75" customHeight="1">
      <c r="A73" s="28"/>
      <c r="B73" s="62" t="s">
        <v>45</v>
      </c>
      <c r="C73" s="63"/>
      <c r="D73" s="63"/>
      <c r="E73" s="2"/>
      <c r="F73" s="62" t="s">
        <v>46</v>
      </c>
      <c r="G73" s="63"/>
      <c r="H73" s="63"/>
      <c r="I73" s="14" t="s">
        <v>0</v>
      </c>
      <c r="J73" s="14"/>
      <c r="K73" s="14"/>
    </row>
    <row r="74" spans="1:11" s="8" customFormat="1" ht="14.2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8" customFormat="1" ht="15">
      <c r="A75" s="26"/>
      <c r="B75" s="60" t="s">
        <v>9</v>
      </c>
      <c r="C75" s="60"/>
      <c r="D75" s="60"/>
      <c r="E75" s="5"/>
      <c r="F75" s="60" t="s">
        <v>74</v>
      </c>
      <c r="G75" s="60"/>
      <c r="H75" s="60"/>
      <c r="I75" s="6" t="s">
        <v>10</v>
      </c>
      <c r="J75" s="7" t="s">
        <v>8</v>
      </c>
      <c r="K75" s="4" t="s">
        <v>11</v>
      </c>
    </row>
    <row r="76" spans="1:11" s="10" customFormat="1" ht="25.5">
      <c r="A76" s="52" t="s">
        <v>48</v>
      </c>
      <c r="B76" s="20">
        <v>-3</v>
      </c>
      <c r="C76" s="19">
        <v>-2</v>
      </c>
      <c r="D76" s="18">
        <v>-1</v>
      </c>
      <c r="E76" s="11">
        <v>0</v>
      </c>
      <c r="F76" s="18">
        <v>1</v>
      </c>
      <c r="G76" s="19">
        <v>2</v>
      </c>
      <c r="H76" s="20">
        <v>3</v>
      </c>
      <c r="I76" s="12">
        <v>0</v>
      </c>
      <c r="J76" s="12">
        <v>0</v>
      </c>
      <c r="K76" s="21">
        <f>I76*J76</f>
        <v>0</v>
      </c>
    </row>
    <row r="77" spans="1:11" s="8" customFormat="1" ht="79.5" customHeight="1">
      <c r="A77" s="28"/>
      <c r="B77" s="62" t="s">
        <v>49</v>
      </c>
      <c r="C77" s="63"/>
      <c r="D77" s="63"/>
      <c r="E77" s="2"/>
      <c r="F77" s="62" t="s">
        <v>50</v>
      </c>
      <c r="G77" s="63"/>
      <c r="H77" s="63"/>
      <c r="I77" s="14"/>
      <c r="J77" s="14"/>
      <c r="K77" s="14"/>
    </row>
    <row r="78" spans="1:11" s="8" customFormat="1" ht="14.25">
      <c r="A78" s="17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s="8" customFormat="1" ht="15">
      <c r="A79" s="26"/>
      <c r="B79" s="60" t="s">
        <v>9</v>
      </c>
      <c r="C79" s="60"/>
      <c r="D79" s="60"/>
      <c r="E79" s="5"/>
      <c r="F79" s="60" t="s">
        <v>74</v>
      </c>
      <c r="G79" s="60"/>
      <c r="H79" s="60"/>
      <c r="I79" s="6" t="s">
        <v>10</v>
      </c>
      <c r="J79" s="7" t="s">
        <v>8</v>
      </c>
      <c r="K79" s="4" t="s">
        <v>11</v>
      </c>
    </row>
    <row r="80" spans="1:11" s="10" customFormat="1" ht="25.5">
      <c r="A80" s="52" t="s">
        <v>51</v>
      </c>
      <c r="B80" s="20">
        <v>-3</v>
      </c>
      <c r="C80" s="19">
        <v>-2</v>
      </c>
      <c r="D80" s="18">
        <v>-1</v>
      </c>
      <c r="E80" s="11">
        <v>0</v>
      </c>
      <c r="F80" s="18">
        <v>1</v>
      </c>
      <c r="G80" s="19">
        <v>2</v>
      </c>
      <c r="H80" s="20">
        <v>3</v>
      </c>
      <c r="I80" s="12">
        <v>0</v>
      </c>
      <c r="J80" s="12">
        <v>0</v>
      </c>
      <c r="K80" s="21">
        <f>I80*J80</f>
        <v>0</v>
      </c>
    </row>
    <row r="81" spans="1:11" s="8" customFormat="1" ht="78.75" customHeight="1">
      <c r="A81" s="28"/>
      <c r="B81" s="62" t="s">
        <v>52</v>
      </c>
      <c r="C81" s="63"/>
      <c r="D81" s="63"/>
      <c r="E81" s="2"/>
      <c r="F81" s="62" t="s">
        <v>53</v>
      </c>
      <c r="G81" s="63"/>
      <c r="H81" s="63"/>
      <c r="I81" s="14"/>
      <c r="J81" s="14"/>
      <c r="K81" s="14"/>
    </row>
    <row r="82" spans="1:11" s="8" customFormat="1" ht="14.25">
      <c r="A82" s="17"/>
      <c r="B82" s="3"/>
      <c r="C82" s="3"/>
      <c r="D82" s="3" t="s">
        <v>0</v>
      </c>
      <c r="E82" s="3"/>
      <c r="F82" s="3"/>
      <c r="G82" s="3"/>
      <c r="H82" s="3"/>
      <c r="I82" s="3"/>
      <c r="J82" s="3"/>
      <c r="K82" s="3"/>
    </row>
    <row r="83" spans="1:11" s="8" customFormat="1" ht="15">
      <c r="A83" s="26"/>
      <c r="B83" s="60" t="s">
        <v>9</v>
      </c>
      <c r="C83" s="60"/>
      <c r="D83" s="60"/>
      <c r="E83" s="5"/>
      <c r="F83" s="60" t="s">
        <v>74</v>
      </c>
      <c r="G83" s="60"/>
      <c r="H83" s="60"/>
      <c r="I83" s="6" t="s">
        <v>10</v>
      </c>
      <c r="J83" s="7" t="s">
        <v>8</v>
      </c>
      <c r="K83" s="4" t="s">
        <v>11</v>
      </c>
    </row>
    <row r="84" spans="1:11" s="10" customFormat="1" ht="15">
      <c r="A84" s="52" t="s">
        <v>54</v>
      </c>
      <c r="B84" s="20">
        <v>-3</v>
      </c>
      <c r="C84" s="19">
        <v>-2</v>
      </c>
      <c r="D84" s="18">
        <v>-1</v>
      </c>
      <c r="E84" s="11">
        <v>0</v>
      </c>
      <c r="F84" s="18">
        <v>1</v>
      </c>
      <c r="G84" s="19">
        <v>2</v>
      </c>
      <c r="H84" s="20">
        <v>3</v>
      </c>
      <c r="I84" s="12">
        <v>0</v>
      </c>
      <c r="J84" s="12">
        <v>0</v>
      </c>
      <c r="K84" s="21">
        <f>I84*J84</f>
        <v>0</v>
      </c>
    </row>
    <row r="85" spans="1:11" s="8" customFormat="1" ht="48" customHeight="1">
      <c r="A85" s="28"/>
      <c r="B85" s="62" t="s">
        <v>55</v>
      </c>
      <c r="C85" s="63"/>
      <c r="D85" s="63"/>
      <c r="E85" s="2"/>
      <c r="F85" s="62" t="s">
        <v>56</v>
      </c>
      <c r="G85" s="63"/>
      <c r="H85" s="63"/>
      <c r="I85" s="14"/>
      <c r="J85" s="33"/>
      <c r="K85" s="14"/>
    </row>
    <row r="86" spans="1:11" s="8" customFormat="1" ht="14.25">
      <c r="A86" s="17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s="8" customFormat="1" ht="15">
      <c r="A87" s="26"/>
      <c r="B87" s="60" t="s">
        <v>9</v>
      </c>
      <c r="C87" s="60"/>
      <c r="D87" s="60"/>
      <c r="E87" s="5"/>
      <c r="F87" s="60" t="s">
        <v>74</v>
      </c>
      <c r="G87" s="60"/>
      <c r="H87" s="60"/>
      <c r="I87" s="6" t="s">
        <v>10</v>
      </c>
      <c r="J87" s="7" t="s">
        <v>8</v>
      </c>
      <c r="K87" s="4" t="s">
        <v>11</v>
      </c>
    </row>
    <row r="88" spans="1:11" s="10" customFormat="1" ht="15">
      <c r="A88" s="52" t="s">
        <v>57</v>
      </c>
      <c r="B88" s="20">
        <v>-3</v>
      </c>
      <c r="C88" s="19">
        <v>-2</v>
      </c>
      <c r="D88" s="18">
        <v>-1</v>
      </c>
      <c r="E88" s="11">
        <v>0</v>
      </c>
      <c r="F88" s="18">
        <v>1</v>
      </c>
      <c r="G88" s="19">
        <v>2</v>
      </c>
      <c r="H88" s="20">
        <v>3</v>
      </c>
      <c r="I88" s="12">
        <v>0</v>
      </c>
      <c r="J88" s="12">
        <v>0</v>
      </c>
      <c r="K88" s="21">
        <f>I88*J88</f>
        <v>0</v>
      </c>
    </row>
    <row r="89" spans="1:11" s="8" customFormat="1" ht="33" customHeight="1">
      <c r="A89" s="28"/>
      <c r="B89" s="62" t="s">
        <v>59</v>
      </c>
      <c r="C89" s="63"/>
      <c r="D89" s="63"/>
      <c r="E89" s="2"/>
      <c r="F89" s="62" t="s">
        <v>58</v>
      </c>
      <c r="G89" s="63"/>
      <c r="H89" s="63"/>
      <c r="I89" s="14"/>
      <c r="J89" s="33"/>
      <c r="K89" s="14"/>
    </row>
    <row r="90" spans="1:11" s="8" customFormat="1" ht="14.25">
      <c r="A90" s="17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s="8" customFormat="1" ht="15">
      <c r="A91" s="26"/>
      <c r="B91" s="60" t="s">
        <v>9</v>
      </c>
      <c r="C91" s="60"/>
      <c r="D91" s="60"/>
      <c r="E91" s="5"/>
      <c r="F91" s="60" t="s">
        <v>74</v>
      </c>
      <c r="G91" s="60"/>
      <c r="H91" s="60"/>
      <c r="I91" s="6" t="s">
        <v>10</v>
      </c>
      <c r="J91" s="7" t="s">
        <v>8</v>
      </c>
      <c r="K91" s="4" t="s">
        <v>11</v>
      </c>
    </row>
    <row r="92" spans="1:11" s="10" customFormat="1" ht="15">
      <c r="A92" s="52" t="s">
        <v>77</v>
      </c>
      <c r="B92" s="20">
        <v>-3</v>
      </c>
      <c r="C92" s="19">
        <v>-2</v>
      </c>
      <c r="D92" s="18">
        <v>-1</v>
      </c>
      <c r="E92" s="11">
        <v>0</v>
      </c>
      <c r="F92" s="18">
        <v>1</v>
      </c>
      <c r="G92" s="19">
        <v>2</v>
      </c>
      <c r="H92" s="20">
        <v>3</v>
      </c>
      <c r="I92" s="12">
        <v>0</v>
      </c>
      <c r="J92" s="12">
        <v>0</v>
      </c>
      <c r="K92" s="21">
        <f>I92*J92</f>
        <v>0</v>
      </c>
    </row>
    <row r="93" spans="1:11" s="8" customFormat="1" ht="48.75" customHeight="1">
      <c r="A93" s="28"/>
      <c r="B93" s="62" t="s">
        <v>60</v>
      </c>
      <c r="C93" s="63"/>
      <c r="D93" s="63"/>
      <c r="E93" s="2"/>
      <c r="F93" s="62" t="s">
        <v>61</v>
      </c>
      <c r="G93" s="63"/>
      <c r="H93" s="63"/>
      <c r="I93" s="14"/>
      <c r="J93" s="33"/>
      <c r="K93" s="14"/>
    </row>
    <row r="94" spans="1:11" s="8" customFormat="1" ht="14.25">
      <c r="A94" s="17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s="8" customFormat="1" ht="15">
      <c r="A95" s="26"/>
      <c r="B95" s="60" t="s">
        <v>9</v>
      </c>
      <c r="C95" s="60"/>
      <c r="D95" s="60"/>
      <c r="E95" s="5"/>
      <c r="F95" s="60" t="s">
        <v>74</v>
      </c>
      <c r="G95" s="60"/>
      <c r="H95" s="60"/>
      <c r="I95" s="6" t="s">
        <v>10</v>
      </c>
      <c r="J95" s="7" t="s">
        <v>8</v>
      </c>
      <c r="K95" s="4" t="s">
        <v>11</v>
      </c>
    </row>
    <row r="96" spans="1:11" s="10" customFormat="1" ht="15">
      <c r="A96" s="52" t="s">
        <v>62</v>
      </c>
      <c r="B96" s="20">
        <v>-3</v>
      </c>
      <c r="C96" s="19">
        <v>-2</v>
      </c>
      <c r="D96" s="18">
        <v>-1</v>
      </c>
      <c r="E96" s="11">
        <v>0</v>
      </c>
      <c r="F96" s="18">
        <v>1</v>
      </c>
      <c r="G96" s="19">
        <v>2</v>
      </c>
      <c r="H96" s="20">
        <v>3</v>
      </c>
      <c r="I96" s="12">
        <v>0</v>
      </c>
      <c r="J96" s="12">
        <v>0</v>
      </c>
      <c r="K96" s="21">
        <f>I96*J96</f>
        <v>0</v>
      </c>
    </row>
    <row r="97" spans="1:11" s="8" customFormat="1" ht="61.5" customHeight="1">
      <c r="A97" s="28"/>
      <c r="B97" s="62" t="s">
        <v>63</v>
      </c>
      <c r="C97" s="63"/>
      <c r="D97" s="63"/>
      <c r="E97" s="2"/>
      <c r="F97" s="62" t="s">
        <v>64</v>
      </c>
      <c r="G97" s="63"/>
      <c r="H97" s="63"/>
      <c r="I97" s="14"/>
      <c r="J97" s="33"/>
      <c r="K97" s="14"/>
    </row>
    <row r="98" spans="1:11" s="8" customFormat="1" ht="14.25">
      <c r="A98" s="17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s="8" customFormat="1" ht="15">
      <c r="A99" s="26"/>
      <c r="B99" s="60" t="s">
        <v>9</v>
      </c>
      <c r="C99" s="60"/>
      <c r="D99" s="60"/>
      <c r="E99" s="5"/>
      <c r="F99" s="60" t="s">
        <v>74</v>
      </c>
      <c r="G99" s="60"/>
      <c r="H99" s="60"/>
      <c r="I99" s="6" t="s">
        <v>10</v>
      </c>
      <c r="J99" s="7" t="s">
        <v>8</v>
      </c>
      <c r="K99" s="4" t="s">
        <v>11</v>
      </c>
    </row>
    <row r="100" spans="1:11" s="10" customFormat="1" ht="15">
      <c r="A100" s="52" t="s">
        <v>65</v>
      </c>
      <c r="B100" s="20">
        <v>-3</v>
      </c>
      <c r="C100" s="19">
        <v>-2</v>
      </c>
      <c r="D100" s="18">
        <v>-1</v>
      </c>
      <c r="E100" s="11">
        <v>0</v>
      </c>
      <c r="F100" s="18">
        <v>1</v>
      </c>
      <c r="G100" s="19">
        <v>2</v>
      </c>
      <c r="H100" s="20">
        <v>3</v>
      </c>
      <c r="I100" s="12">
        <v>0</v>
      </c>
      <c r="J100" s="12">
        <v>0</v>
      </c>
      <c r="K100" s="21">
        <f>I100*J100</f>
        <v>0</v>
      </c>
    </row>
    <row r="101" spans="1:11" s="8" customFormat="1" ht="34.5" customHeight="1">
      <c r="A101" s="28"/>
      <c r="B101" s="62" t="s">
        <v>66</v>
      </c>
      <c r="C101" s="63"/>
      <c r="D101" s="63"/>
      <c r="E101" s="2"/>
      <c r="F101" s="62" t="s">
        <v>67</v>
      </c>
      <c r="G101" s="63"/>
      <c r="H101" s="63"/>
      <c r="I101" s="14"/>
      <c r="J101" s="33"/>
      <c r="K101" s="14"/>
    </row>
    <row r="102" spans="1:11" s="8" customFormat="1" ht="14.25">
      <c r="A102" s="17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s="8" customFormat="1" ht="15">
      <c r="A103" s="26"/>
      <c r="B103" s="60" t="s">
        <v>9</v>
      </c>
      <c r="C103" s="60"/>
      <c r="D103" s="60"/>
      <c r="E103" s="5"/>
      <c r="F103" s="60" t="s">
        <v>74</v>
      </c>
      <c r="G103" s="60"/>
      <c r="H103" s="60"/>
      <c r="I103" s="6" t="s">
        <v>10</v>
      </c>
      <c r="J103" s="7" t="s">
        <v>8</v>
      </c>
      <c r="K103" s="4" t="s">
        <v>11</v>
      </c>
    </row>
    <row r="104" spans="1:11" s="10" customFormat="1" ht="15">
      <c r="A104" s="52" t="s">
        <v>68</v>
      </c>
      <c r="B104" s="20">
        <v>-3</v>
      </c>
      <c r="C104" s="19">
        <v>-2</v>
      </c>
      <c r="D104" s="18">
        <v>-1</v>
      </c>
      <c r="E104" s="11">
        <v>0</v>
      </c>
      <c r="F104" s="18">
        <v>1</v>
      </c>
      <c r="G104" s="19">
        <v>2</v>
      </c>
      <c r="H104" s="20">
        <v>3</v>
      </c>
      <c r="I104" s="12">
        <v>0</v>
      </c>
      <c r="J104" s="12">
        <v>0</v>
      </c>
      <c r="K104" s="21">
        <f>I104*J104</f>
        <v>0</v>
      </c>
    </row>
    <row r="105" spans="1:11" s="8" customFormat="1" ht="61.5" customHeight="1">
      <c r="A105" s="28"/>
      <c r="B105" s="62" t="s">
        <v>69</v>
      </c>
      <c r="C105" s="63"/>
      <c r="D105" s="63"/>
      <c r="E105" s="2"/>
      <c r="F105" s="62" t="s">
        <v>70</v>
      </c>
      <c r="G105" s="63"/>
      <c r="H105" s="63"/>
      <c r="I105" s="14"/>
      <c r="J105" s="33"/>
      <c r="K105" s="14"/>
    </row>
    <row r="106" spans="1:11" s="8" customFormat="1" ht="14.25">
      <c r="A106" s="17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s="8" customFormat="1" ht="15">
      <c r="A107" s="26"/>
      <c r="B107" s="60" t="s">
        <v>9</v>
      </c>
      <c r="C107" s="60"/>
      <c r="D107" s="60"/>
      <c r="E107" s="5"/>
      <c r="F107" s="60" t="s">
        <v>74</v>
      </c>
      <c r="G107" s="60"/>
      <c r="H107" s="60"/>
      <c r="I107" s="6" t="s">
        <v>10</v>
      </c>
      <c r="J107" s="7" t="s">
        <v>8</v>
      </c>
      <c r="K107" s="4" t="s">
        <v>11</v>
      </c>
    </row>
    <row r="108" spans="1:11" s="10" customFormat="1" ht="15">
      <c r="A108" s="52" t="s">
        <v>71</v>
      </c>
      <c r="B108" s="20">
        <v>-3</v>
      </c>
      <c r="C108" s="19">
        <v>-2</v>
      </c>
      <c r="D108" s="18">
        <v>-1</v>
      </c>
      <c r="E108" s="11">
        <v>0</v>
      </c>
      <c r="F108" s="18">
        <v>1</v>
      </c>
      <c r="G108" s="19">
        <v>2</v>
      </c>
      <c r="H108" s="20">
        <v>3</v>
      </c>
      <c r="I108" s="12">
        <v>0</v>
      </c>
      <c r="J108" s="12">
        <v>0</v>
      </c>
      <c r="K108" s="21">
        <f>I108*J108</f>
        <v>0</v>
      </c>
    </row>
    <row r="109" spans="1:11" s="8" customFormat="1" ht="48.75" customHeight="1">
      <c r="A109" s="28"/>
      <c r="B109" s="62" t="s">
        <v>72</v>
      </c>
      <c r="C109" s="63"/>
      <c r="D109" s="63"/>
      <c r="E109" s="2"/>
      <c r="F109" s="62" t="s">
        <v>73</v>
      </c>
      <c r="G109" s="63"/>
      <c r="H109" s="63"/>
      <c r="I109" s="14"/>
      <c r="J109" s="33"/>
      <c r="K109" s="14"/>
    </row>
    <row r="110" spans="1:11" s="8" customFormat="1" ht="14.25">
      <c r="A110" s="17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s="8" customFormat="1" ht="15">
      <c r="A111" s="26"/>
      <c r="B111" s="60" t="s">
        <v>9</v>
      </c>
      <c r="C111" s="60"/>
      <c r="D111" s="60"/>
      <c r="E111" s="5"/>
      <c r="F111" s="60" t="s">
        <v>74</v>
      </c>
      <c r="G111" s="60"/>
      <c r="H111" s="60"/>
      <c r="I111" s="6" t="s">
        <v>10</v>
      </c>
      <c r="J111" s="7" t="s">
        <v>8</v>
      </c>
      <c r="K111" s="4" t="s">
        <v>11</v>
      </c>
    </row>
    <row r="112" spans="1:11" s="10" customFormat="1" ht="15">
      <c r="A112" s="52" t="s">
        <v>78</v>
      </c>
      <c r="B112" s="20">
        <v>-3</v>
      </c>
      <c r="C112" s="19">
        <v>-2</v>
      </c>
      <c r="D112" s="18">
        <v>-1</v>
      </c>
      <c r="E112" s="11">
        <v>0</v>
      </c>
      <c r="F112" s="18">
        <v>1</v>
      </c>
      <c r="G112" s="19">
        <v>2</v>
      </c>
      <c r="H112" s="20">
        <v>3</v>
      </c>
      <c r="I112" s="12">
        <v>0</v>
      </c>
      <c r="J112" s="12">
        <v>0</v>
      </c>
      <c r="K112" s="21">
        <f>I112*J112</f>
        <v>0</v>
      </c>
    </row>
    <row r="113" spans="1:11" s="8" customFormat="1" ht="51.75" customHeight="1">
      <c r="A113" s="28"/>
      <c r="B113" s="62" t="s">
        <v>85</v>
      </c>
      <c r="C113" s="63"/>
      <c r="D113" s="63"/>
      <c r="E113" s="2"/>
      <c r="F113" s="62" t="s">
        <v>86</v>
      </c>
      <c r="G113" s="63"/>
      <c r="H113" s="63"/>
      <c r="I113" s="14"/>
      <c r="J113" s="33"/>
      <c r="K113" s="14"/>
    </row>
    <row r="114" spans="1:11" s="8" customFormat="1" ht="14.25">
      <c r="A114" s="17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s="8" customFormat="1" ht="15">
      <c r="A115" s="26"/>
      <c r="B115" s="60" t="s">
        <v>9</v>
      </c>
      <c r="C115" s="60"/>
      <c r="D115" s="60"/>
      <c r="E115" s="5"/>
      <c r="F115" s="60" t="s">
        <v>74</v>
      </c>
      <c r="G115" s="60"/>
      <c r="H115" s="60"/>
      <c r="I115" s="6" t="s">
        <v>10</v>
      </c>
      <c r="J115" s="7" t="s">
        <v>8</v>
      </c>
      <c r="K115" s="4" t="s">
        <v>11</v>
      </c>
    </row>
    <row r="116" spans="1:11" s="10" customFormat="1" ht="15">
      <c r="A116" s="52" t="s">
        <v>77</v>
      </c>
      <c r="B116" s="20">
        <v>-3</v>
      </c>
      <c r="C116" s="19">
        <v>-2</v>
      </c>
      <c r="D116" s="18">
        <v>-1</v>
      </c>
      <c r="E116" s="11">
        <v>0</v>
      </c>
      <c r="F116" s="18">
        <v>1</v>
      </c>
      <c r="G116" s="19">
        <v>2</v>
      </c>
      <c r="H116" s="20">
        <v>3</v>
      </c>
      <c r="I116" s="12">
        <v>0</v>
      </c>
      <c r="J116" s="12">
        <v>0</v>
      </c>
      <c r="K116" s="21">
        <f>I116*J116</f>
        <v>0</v>
      </c>
    </row>
    <row r="117" spans="1:11" s="8" customFormat="1" ht="57.75" customHeight="1">
      <c r="A117" s="28"/>
      <c r="B117" s="62" t="s">
        <v>83</v>
      </c>
      <c r="C117" s="63"/>
      <c r="D117" s="63"/>
      <c r="E117" s="2"/>
      <c r="F117" s="62" t="s">
        <v>84</v>
      </c>
      <c r="G117" s="63"/>
      <c r="H117" s="63"/>
      <c r="I117" s="14"/>
      <c r="J117" s="33"/>
      <c r="K117" s="14"/>
    </row>
    <row r="119" spans="1:11" s="8" customFormat="1" ht="15">
      <c r="A119" s="26"/>
      <c r="B119" s="60" t="s">
        <v>9</v>
      </c>
      <c r="C119" s="60"/>
      <c r="D119" s="60"/>
      <c r="E119" s="5"/>
      <c r="F119" s="60" t="s">
        <v>74</v>
      </c>
      <c r="G119" s="60"/>
      <c r="H119" s="60"/>
      <c r="I119" s="6" t="s">
        <v>10</v>
      </c>
      <c r="J119" s="7" t="s">
        <v>8</v>
      </c>
      <c r="K119" s="4" t="s">
        <v>11</v>
      </c>
    </row>
    <row r="120" spans="1:11" s="10" customFormat="1" ht="15">
      <c r="A120" s="52" t="s">
        <v>77</v>
      </c>
      <c r="B120" s="20">
        <v>-3</v>
      </c>
      <c r="C120" s="19">
        <v>-2</v>
      </c>
      <c r="D120" s="18">
        <v>-1</v>
      </c>
      <c r="E120" s="11">
        <v>0</v>
      </c>
      <c r="F120" s="18">
        <v>1</v>
      </c>
      <c r="G120" s="19">
        <v>2</v>
      </c>
      <c r="H120" s="20">
        <v>3</v>
      </c>
      <c r="I120" s="12">
        <v>0</v>
      </c>
      <c r="J120" s="12">
        <v>0</v>
      </c>
      <c r="K120" s="21">
        <f>I120*J120</f>
        <v>0</v>
      </c>
    </row>
    <row r="121" spans="1:11" s="8" customFormat="1" ht="50.25" customHeight="1">
      <c r="A121" s="28"/>
      <c r="B121" s="62" t="s">
        <v>81</v>
      </c>
      <c r="C121" s="63"/>
      <c r="D121" s="63"/>
      <c r="E121" s="2"/>
      <c r="F121" s="62" t="s">
        <v>82</v>
      </c>
      <c r="G121" s="63"/>
      <c r="H121" s="63"/>
      <c r="I121" s="14" t="s">
        <v>0</v>
      </c>
      <c r="J121" s="33"/>
      <c r="K121" s="14"/>
    </row>
    <row r="123" spans="1:11" s="8" customFormat="1" ht="15">
      <c r="A123" s="26"/>
      <c r="B123" s="60" t="s">
        <v>9</v>
      </c>
      <c r="C123" s="60"/>
      <c r="D123" s="60"/>
      <c r="E123" s="5"/>
      <c r="F123" s="60" t="s">
        <v>74</v>
      </c>
      <c r="G123" s="60"/>
      <c r="H123" s="60"/>
      <c r="I123" s="6" t="s">
        <v>10</v>
      </c>
      <c r="J123" s="7" t="s">
        <v>8</v>
      </c>
      <c r="K123" s="4" t="s">
        <v>11</v>
      </c>
    </row>
    <row r="124" spans="1:11" s="10" customFormat="1" ht="15">
      <c r="A124" s="52" t="s">
        <v>77</v>
      </c>
      <c r="B124" s="20">
        <v>-3</v>
      </c>
      <c r="C124" s="19">
        <v>-2</v>
      </c>
      <c r="D124" s="18">
        <v>-1</v>
      </c>
      <c r="E124" s="11">
        <v>0</v>
      </c>
      <c r="F124" s="18">
        <v>1</v>
      </c>
      <c r="G124" s="19">
        <v>2</v>
      </c>
      <c r="H124" s="20">
        <v>3</v>
      </c>
      <c r="I124" s="12">
        <v>0</v>
      </c>
      <c r="J124" s="12">
        <v>0</v>
      </c>
      <c r="K124" s="21">
        <f>I124*J124</f>
        <v>0</v>
      </c>
    </row>
    <row r="125" spans="1:11" s="8" customFormat="1" ht="72.75" customHeight="1">
      <c r="A125" s="28"/>
      <c r="B125" s="62" t="s">
        <v>79</v>
      </c>
      <c r="C125" s="63"/>
      <c r="D125" s="63"/>
      <c r="E125" s="2"/>
      <c r="F125" s="62" t="s">
        <v>80</v>
      </c>
      <c r="G125" s="63"/>
      <c r="H125" s="63"/>
      <c r="I125" s="14" t="s">
        <v>0</v>
      </c>
      <c r="J125" s="33"/>
      <c r="K125" s="14"/>
    </row>
    <row r="126" ht="14.25">
      <c r="A126" s="15" t="s">
        <v>0</v>
      </c>
    </row>
    <row r="127" ht="14.25">
      <c r="A127" s="15"/>
    </row>
    <row r="128" spans="1:11" ht="18" customHeight="1">
      <c r="A128" s="23" t="s">
        <v>92</v>
      </c>
      <c r="B128" s="24"/>
      <c r="C128" s="24"/>
      <c r="D128" s="24"/>
      <c r="E128" s="24" t="s">
        <v>0</v>
      </c>
      <c r="F128" s="24"/>
      <c r="G128" s="24"/>
      <c r="H128" s="25"/>
      <c r="I128" s="34"/>
      <c r="J128" s="35" t="s">
        <v>89</v>
      </c>
      <c r="K128" s="36">
        <f>SUM(K16:K124)</f>
        <v>0</v>
      </c>
    </row>
    <row r="129" spans="1:11" ht="18" customHeight="1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9"/>
    </row>
    <row r="130" spans="1:11" ht="18" customHeight="1">
      <c r="A130" s="37"/>
      <c r="B130" s="38"/>
      <c r="C130" s="38"/>
      <c r="D130" s="38"/>
      <c r="E130" s="38"/>
      <c r="F130" s="38"/>
      <c r="G130" s="38"/>
      <c r="H130" s="38"/>
      <c r="I130" s="38"/>
      <c r="J130" s="40" t="s">
        <v>93</v>
      </c>
      <c r="K130" s="41">
        <f>SUM(J16:J124)*3</f>
        <v>0</v>
      </c>
    </row>
    <row r="131" spans="1:11" ht="18" customHeight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41"/>
    </row>
    <row r="132" spans="1:11" ht="18" customHeight="1">
      <c r="A132" s="37"/>
      <c r="B132" s="38"/>
      <c r="C132" s="38"/>
      <c r="D132" s="38"/>
      <c r="E132" s="38"/>
      <c r="F132" s="38"/>
      <c r="G132" s="38"/>
      <c r="H132" s="38"/>
      <c r="I132" s="38"/>
      <c r="J132" s="40" t="s">
        <v>90</v>
      </c>
      <c r="K132" s="41">
        <f>-K130</f>
        <v>0</v>
      </c>
    </row>
    <row r="133" spans="1:11" ht="18" customHeight="1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9"/>
    </row>
    <row r="134" spans="1:11" ht="15">
      <c r="A134" s="37"/>
      <c r="B134" s="38"/>
      <c r="C134" s="38"/>
      <c r="D134" s="38"/>
      <c r="E134" s="38"/>
      <c r="F134" s="42"/>
      <c r="G134" s="42"/>
      <c r="H134" s="43" t="s">
        <v>91</v>
      </c>
      <c r="I134" s="44" t="str">
        <f>IF(K128&lt;1,"tillverka produkten","köpa produkten")</f>
        <v>tillverka produkten</v>
      </c>
      <c r="J134" s="42"/>
      <c r="K134" s="45"/>
    </row>
    <row r="135" spans="1:11" ht="15">
      <c r="A135" s="37"/>
      <c r="B135" s="38"/>
      <c r="C135" s="38"/>
      <c r="D135" s="38"/>
      <c r="E135" s="38"/>
      <c r="F135" s="42"/>
      <c r="G135" s="42"/>
      <c r="H135" s="42"/>
      <c r="I135" s="42"/>
      <c r="J135" s="42"/>
      <c r="K135" s="45"/>
    </row>
    <row r="136" spans="1:11" ht="15">
      <c r="A136" s="46" t="s">
        <v>0</v>
      </c>
      <c r="B136" s="47"/>
      <c r="C136" s="47"/>
      <c r="D136" s="47"/>
      <c r="E136" s="47"/>
      <c r="F136" s="48"/>
      <c r="G136" s="48"/>
      <c r="H136" s="48"/>
      <c r="I136" s="49" t="s">
        <v>95</v>
      </c>
      <c r="J136" s="51" t="e">
        <f>ABS(K128)/K130</f>
        <v>#DIV/0!</v>
      </c>
      <c r="K136" s="50"/>
    </row>
  </sheetData>
  <mergeCells count="121">
    <mergeCell ref="B119:D119"/>
    <mergeCell ref="F119:H119"/>
    <mergeCell ref="B121:D121"/>
    <mergeCell ref="F121:H121"/>
    <mergeCell ref="B115:D115"/>
    <mergeCell ref="F115:H115"/>
    <mergeCell ref="B117:D117"/>
    <mergeCell ref="F117:H117"/>
    <mergeCell ref="B111:D111"/>
    <mergeCell ref="F111:H111"/>
    <mergeCell ref="B113:D113"/>
    <mergeCell ref="F113:H113"/>
    <mergeCell ref="B107:D107"/>
    <mergeCell ref="F107:H107"/>
    <mergeCell ref="B109:D109"/>
    <mergeCell ref="F109:H109"/>
    <mergeCell ref="B103:D103"/>
    <mergeCell ref="F103:H103"/>
    <mergeCell ref="B105:D105"/>
    <mergeCell ref="F105:H105"/>
    <mergeCell ref="B99:D99"/>
    <mergeCell ref="F99:H99"/>
    <mergeCell ref="B101:D101"/>
    <mergeCell ref="F101:H101"/>
    <mergeCell ref="B95:D95"/>
    <mergeCell ref="F95:H95"/>
    <mergeCell ref="B97:D97"/>
    <mergeCell ref="F97:H97"/>
    <mergeCell ref="B91:D91"/>
    <mergeCell ref="F91:H91"/>
    <mergeCell ref="B93:D93"/>
    <mergeCell ref="F93:H93"/>
    <mergeCell ref="B87:D87"/>
    <mergeCell ref="F87:H87"/>
    <mergeCell ref="B89:D89"/>
    <mergeCell ref="F89:H89"/>
    <mergeCell ref="B83:D83"/>
    <mergeCell ref="F83:H83"/>
    <mergeCell ref="B85:D85"/>
    <mergeCell ref="F85:H85"/>
    <mergeCell ref="B79:D79"/>
    <mergeCell ref="F79:H79"/>
    <mergeCell ref="B81:D81"/>
    <mergeCell ref="F81:H81"/>
    <mergeCell ref="B75:D75"/>
    <mergeCell ref="F75:H75"/>
    <mergeCell ref="B77:D77"/>
    <mergeCell ref="F77:H77"/>
    <mergeCell ref="B71:D71"/>
    <mergeCell ref="F71:H71"/>
    <mergeCell ref="B73:D73"/>
    <mergeCell ref="F73:H73"/>
    <mergeCell ref="B67:D67"/>
    <mergeCell ref="F67:H67"/>
    <mergeCell ref="B69:D69"/>
    <mergeCell ref="F69:H69"/>
    <mergeCell ref="B55:D55"/>
    <mergeCell ref="F55:H55"/>
    <mergeCell ref="B57:D57"/>
    <mergeCell ref="F57:H57"/>
    <mergeCell ref="B51:D51"/>
    <mergeCell ref="F51:H51"/>
    <mergeCell ref="B53:D53"/>
    <mergeCell ref="F53:H53"/>
    <mergeCell ref="B47:D47"/>
    <mergeCell ref="F47:H47"/>
    <mergeCell ref="B49:D49"/>
    <mergeCell ref="F49:H49"/>
    <mergeCell ref="B43:D43"/>
    <mergeCell ref="F43:H43"/>
    <mergeCell ref="B45:D45"/>
    <mergeCell ref="F45:H45"/>
    <mergeCell ref="B39:D39"/>
    <mergeCell ref="F39:H39"/>
    <mergeCell ref="B41:D41"/>
    <mergeCell ref="F41:H41"/>
    <mergeCell ref="B35:D35"/>
    <mergeCell ref="F35:H35"/>
    <mergeCell ref="B37:D37"/>
    <mergeCell ref="F37:H37"/>
    <mergeCell ref="B31:D31"/>
    <mergeCell ref="F31:H31"/>
    <mergeCell ref="B33:D33"/>
    <mergeCell ref="F33:H33"/>
    <mergeCell ref="B27:D27"/>
    <mergeCell ref="F27:H27"/>
    <mergeCell ref="B29:D29"/>
    <mergeCell ref="F29:H29"/>
    <mergeCell ref="B25:D25"/>
    <mergeCell ref="F25:H25"/>
    <mergeCell ref="B21:D21"/>
    <mergeCell ref="F21:H21"/>
    <mergeCell ref="B23:D23"/>
    <mergeCell ref="F23:H23"/>
    <mergeCell ref="B125:D125"/>
    <mergeCell ref="F125:H125"/>
    <mergeCell ref="B59:D59"/>
    <mergeCell ref="F59:H59"/>
    <mergeCell ref="B61:D61"/>
    <mergeCell ref="F61:H61"/>
    <mergeCell ref="B63:D63"/>
    <mergeCell ref="F63:H63"/>
    <mergeCell ref="B65:D65"/>
    <mergeCell ref="F65:H65"/>
    <mergeCell ref="G3:I3"/>
    <mergeCell ref="B6:D6"/>
    <mergeCell ref="B123:D123"/>
    <mergeCell ref="F123:H123"/>
    <mergeCell ref="B15:D15"/>
    <mergeCell ref="F15:H15"/>
    <mergeCell ref="B17:D17"/>
    <mergeCell ref="F17:H17"/>
    <mergeCell ref="B19:D19"/>
    <mergeCell ref="F19:H19"/>
    <mergeCell ref="B11:D11"/>
    <mergeCell ref="B12:D12"/>
    <mergeCell ref="B13:D13"/>
    <mergeCell ref="C3:E3"/>
    <mergeCell ref="B7:D7"/>
    <mergeCell ref="B8:D8"/>
    <mergeCell ref="B10:D10"/>
  </mergeCells>
  <printOptions/>
  <pageMargins left="0.2362204724409449" right="0.2362204724409449" top="0.3937007874015748" bottom="0.5905511811023623" header="0.5118110236220472" footer="0.5118110236220472"/>
  <pageSetup horizontalDpi="600" verticalDpi="600" orientation="landscape" paperSize="9" r:id="rId2"/>
  <rowBreaks count="6" manualBreakCount="6">
    <brk id="26" max="10" man="1"/>
    <brk id="42" max="10" man="1"/>
    <brk id="58" max="10" man="1"/>
    <brk id="70" max="10" man="1"/>
    <brk id="86" max="10" man="1"/>
    <brk id="12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Köpa / Tillverka - analys / beslut</dc:title>
  <dc:subject/>
  <dc:creator/>
  <cp:keywords/>
  <dc:description/>
  <cp:lastModifiedBy>ArcTeryx</cp:lastModifiedBy>
  <cp:lastPrinted>2009-08-31T19:16:14Z</cp:lastPrinted>
  <dcterms:created xsi:type="dcterms:W3CDTF">2002-11-01T17:52:29Z</dcterms:created>
  <dcterms:modified xsi:type="dcterms:W3CDTF">2009-11-09T20:13:01Z</dcterms:modified>
  <cp:category/>
  <cp:version/>
  <cp:contentType/>
  <cp:contentStatus/>
</cp:coreProperties>
</file>